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y-kuromatsu\Documents\業務ファイル\コード指定申請書・通知書\"/>
    </mc:Choice>
  </mc:AlternateContent>
  <xr:revisionPtr revIDLastSave="0" documentId="13_ncr:1_{791E5BA1-9F05-4876-858F-68D3292DD3D4}" xr6:coauthVersionLast="47" xr6:coauthVersionMax="47" xr10:uidLastSave="{00000000-0000-0000-0000-000000000000}"/>
  <bookViews>
    <workbookView xWindow="34755" yWindow="1875" windowWidth="21750" windowHeight="14175" xr2:uid="{8208E556-D9B4-4DDA-9093-74EA89F3A309}"/>
  </bookViews>
  <sheets>
    <sheet name="申請のご案内" sheetId="1" r:id="rId1"/>
    <sheet name="申請書入力・印刷シート" sheetId="2" r:id="rId2"/>
    <sheet name="フリガナ" sheetId="3" state="hidden" r:id="rId3"/>
  </sheets>
  <definedNames>
    <definedName name="_xlnm.Print_Area" localSheetId="1">申請書入力・印刷シート!$A$43:$N$89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6" i="2" l="1"/>
  <c r="C114" i="2"/>
  <c r="C115" i="2"/>
  <c r="C117" i="2"/>
  <c r="D116" i="2"/>
  <c r="C116" i="2"/>
  <c r="C65" i="2"/>
  <c r="J64" i="2"/>
  <c r="J63" i="2"/>
  <c r="J115" i="2" s="1"/>
  <c r="D64" i="2"/>
  <c r="C64" i="2"/>
  <c r="J62" i="2"/>
  <c r="J114" i="2" s="1"/>
  <c r="C55" i="2" l="1"/>
  <c r="E70" i="2"/>
  <c r="D59" i="2"/>
  <c r="C57" i="2"/>
  <c r="C56" i="2"/>
  <c r="C80" i="2"/>
  <c r="C79" i="2"/>
  <c r="E78" i="2"/>
  <c r="E77" i="2"/>
  <c r="E76" i="2"/>
  <c r="J77" i="2"/>
  <c r="J76" i="2"/>
  <c r="H75" i="2"/>
  <c r="C75" i="2"/>
  <c r="E73" i="2"/>
  <c r="E71" i="2"/>
  <c r="E69" i="2"/>
  <c r="J69" i="2"/>
  <c r="J68" i="2"/>
  <c r="E68" i="2"/>
  <c r="H67" i="2"/>
  <c r="C67" i="2"/>
  <c r="C119" i="2" s="1"/>
  <c r="C63" i="2"/>
  <c r="C62" i="2"/>
  <c r="C60" i="2"/>
  <c r="C58" i="2"/>
  <c r="L29" i="2"/>
  <c r="K29" i="2"/>
  <c r="J29" i="2"/>
  <c r="I29" i="2"/>
  <c r="H29" i="2"/>
  <c r="G29" i="2"/>
  <c r="F29" i="2"/>
  <c r="E29" i="2"/>
  <c r="D29" i="2"/>
  <c r="D107" i="2" l="1"/>
  <c r="F107" i="2"/>
  <c r="A107" i="3"/>
  <c r="A108" i="3"/>
  <c r="A109" i="3"/>
  <c r="A110" i="3"/>
  <c r="A111" i="3"/>
  <c r="A112" i="3"/>
  <c r="A113" i="3"/>
  <c r="A114" i="3"/>
  <c r="A115" i="3"/>
  <c r="A106" i="3"/>
  <c r="E122" i="2"/>
  <c r="K30" i="2" l="1"/>
  <c r="L72" i="2" s="1"/>
  <c r="G30" i="2"/>
  <c r="H72" i="2" s="1"/>
  <c r="D30" i="2"/>
  <c r="E72" i="2" s="1"/>
  <c r="E124" i="2" s="1"/>
  <c r="H30" i="2"/>
  <c r="I72" i="2" s="1"/>
  <c r="E30" i="2"/>
  <c r="F72" i="2" s="1"/>
  <c r="I30" i="2"/>
  <c r="J72" i="2" s="1"/>
  <c r="L30" i="2"/>
  <c r="M72" i="2" s="1"/>
  <c r="M124" i="2" s="1"/>
  <c r="F30" i="2"/>
  <c r="G72" i="2" s="1"/>
  <c r="J30" i="2"/>
  <c r="K72" i="2" s="1"/>
  <c r="K93" i="2" l="1"/>
  <c r="G107" i="2"/>
  <c r="E107" i="2"/>
  <c r="C107" i="2"/>
  <c r="C132" i="2" l="1"/>
  <c r="C131" i="2"/>
  <c r="E130" i="2"/>
  <c r="E128" i="2"/>
  <c r="E129" i="2"/>
  <c r="J129" i="2"/>
  <c r="J128" i="2"/>
  <c r="H127" i="2"/>
  <c r="C127" i="2"/>
  <c r="E125" i="2"/>
  <c r="G124" i="2"/>
  <c r="H124" i="2"/>
  <c r="I124" i="2"/>
  <c r="J124" i="2"/>
  <c r="K124" i="2"/>
  <c r="L124" i="2"/>
  <c r="F124" i="2"/>
  <c r="E123" i="2"/>
  <c r="J121" i="2"/>
  <c r="E121" i="2"/>
  <c r="E120" i="2"/>
  <c r="J120" i="2"/>
  <c r="H119" i="2"/>
  <c r="C113" i="2"/>
  <c r="D112" i="2"/>
  <c r="C111" i="2"/>
  <c r="C110" i="2"/>
  <c r="C109" i="2"/>
  <c r="C108" i="2"/>
  <c r="K45" i="2"/>
  <c r="K92" i="2" s="1"/>
</calcChain>
</file>

<file path=xl/sharedStrings.xml><?xml version="1.0" encoding="utf-8"?>
<sst xmlns="http://schemas.openxmlformats.org/spreadsheetml/2006/main" count="485" uniqueCount="330">
  <si>
    <t>旭川市４条通５丁目左１０号</t>
    <rPh sb="0" eb="3">
      <t>アサヒカワシ</t>
    </rPh>
    <rPh sb="4" eb="5">
      <t>ジョウ</t>
    </rPh>
    <rPh sb="5" eb="6">
      <t>ドオ</t>
    </rPh>
    <rPh sb="7" eb="9">
      <t>チョウメ</t>
    </rPh>
    <rPh sb="9" eb="10">
      <t>ヒダリ</t>
    </rPh>
    <rPh sb="12" eb="13">
      <t>ゴウ</t>
    </rPh>
    <phoneticPr fontId="1"/>
  </si>
  <si>
    <t>北海道銀行　旭川支店</t>
    <rPh sb="0" eb="3">
      <t>ホッカイドウ</t>
    </rPh>
    <rPh sb="3" eb="5">
      <t>ギンコウ</t>
    </rPh>
    <rPh sb="6" eb="8">
      <t>アサヒカワ</t>
    </rPh>
    <rPh sb="8" eb="10">
      <t>シテン</t>
    </rPh>
    <phoneticPr fontId="1"/>
  </si>
  <si>
    <t>北陸銀行　旭川支店</t>
    <rPh sb="0" eb="2">
      <t>ホクリク</t>
    </rPh>
    <rPh sb="2" eb="4">
      <t>ギンコウ</t>
    </rPh>
    <rPh sb="5" eb="7">
      <t>アサヒカワ</t>
    </rPh>
    <rPh sb="7" eb="9">
      <t>シテン</t>
    </rPh>
    <phoneticPr fontId="1"/>
  </si>
  <si>
    <t>商社コード指定申請について</t>
    <rPh sb="0" eb="2">
      <t>ショウシャ</t>
    </rPh>
    <rPh sb="5" eb="7">
      <t>シテイ</t>
    </rPh>
    <rPh sb="7" eb="9">
      <t>シンセイ</t>
    </rPh>
    <phoneticPr fontId="1"/>
  </si>
  <si>
    <t>会社名（フリガナ）</t>
    <rPh sb="0" eb="3">
      <t>カイシャメイ</t>
    </rPh>
    <phoneticPr fontId="1"/>
  </si>
  <si>
    <t>代表者名（フリガナ）</t>
    <rPh sb="0" eb="3">
      <t>ダイヒョウシャ</t>
    </rPh>
    <rPh sb="3" eb="4">
      <t>メイ</t>
    </rPh>
    <phoneticPr fontId="1"/>
  </si>
  <si>
    <t>会社所在地</t>
    <rPh sb="0" eb="2">
      <t>カイシャ</t>
    </rPh>
    <rPh sb="2" eb="5">
      <t>ショザイチ</t>
    </rPh>
    <phoneticPr fontId="1"/>
  </si>
  <si>
    <t>担当者名</t>
    <rPh sb="0" eb="3">
      <t>タントウシャ</t>
    </rPh>
    <rPh sb="3" eb="4">
      <t>メイ</t>
    </rPh>
    <phoneticPr fontId="1"/>
  </si>
  <si>
    <t>・会社情報</t>
    <rPh sb="1" eb="3">
      <t>カイシャ</t>
    </rPh>
    <rPh sb="3" eb="5">
      <t>ジョウホウ</t>
    </rPh>
    <phoneticPr fontId="1"/>
  </si>
  <si>
    <t>金融機関コード</t>
    <rPh sb="0" eb="2">
      <t>キンユウ</t>
    </rPh>
    <rPh sb="2" eb="4">
      <t>キカン</t>
    </rPh>
    <phoneticPr fontId="1"/>
  </si>
  <si>
    <t>金融機関コード</t>
    <rPh sb="0" eb="4">
      <t>キンユウキカン</t>
    </rPh>
    <phoneticPr fontId="1"/>
  </si>
  <si>
    <t>の箇所は必ずご入力ください。</t>
    <rPh sb="1" eb="3">
      <t>カショ</t>
    </rPh>
    <rPh sb="4" eb="5">
      <t>カナラ</t>
    </rPh>
    <rPh sb="7" eb="9">
      <t>ニュウリョク</t>
    </rPh>
    <phoneticPr fontId="1"/>
  </si>
  <si>
    <t>口座種別</t>
    <rPh sb="0" eb="2">
      <t>コウザ</t>
    </rPh>
    <rPh sb="2" eb="4">
      <t>シュベツ</t>
    </rPh>
    <phoneticPr fontId="1"/>
  </si>
  <si>
    <t>口座種別（普通・当座）</t>
    <rPh sb="0" eb="2">
      <t>コウザ</t>
    </rPh>
    <rPh sb="2" eb="4">
      <t>シュベツ</t>
    </rPh>
    <rPh sb="5" eb="7">
      <t>フツウ</t>
    </rPh>
    <rPh sb="8" eb="10">
      <t>トウザ</t>
    </rPh>
    <phoneticPr fontId="1"/>
  </si>
  <si>
    <t>預金</t>
    <rPh sb="0" eb="2">
      <t>ヨキン</t>
    </rPh>
    <phoneticPr fontId="1"/>
  </si>
  <si>
    <t>口座番号</t>
    <rPh sb="0" eb="2">
      <t>コウザ</t>
    </rPh>
    <rPh sb="2" eb="4">
      <t>バンゴウ</t>
    </rPh>
    <phoneticPr fontId="1"/>
  </si>
  <si>
    <t>口座名義</t>
    <rPh sb="0" eb="2">
      <t>コウザ</t>
    </rPh>
    <rPh sb="2" eb="4">
      <t>メイギ</t>
    </rPh>
    <phoneticPr fontId="1"/>
  </si>
  <si>
    <t>電子債権利用者番号</t>
    <rPh sb="0" eb="2">
      <t>デンシ</t>
    </rPh>
    <rPh sb="2" eb="4">
      <t>サイケン</t>
    </rPh>
    <rPh sb="4" eb="7">
      <t>リヨウシャ</t>
    </rPh>
    <rPh sb="7" eb="9">
      <t>バンゴウ</t>
    </rPh>
    <phoneticPr fontId="1"/>
  </si>
  <si>
    <t>※でんさいネットから付与された９桁の英数字</t>
    <rPh sb="19" eb="21">
      <t>スウジ</t>
    </rPh>
    <phoneticPr fontId="1"/>
  </si>
  <si>
    <t>・手形決済にでんさいネットをご利用いただけるお客様</t>
    <rPh sb="1" eb="3">
      <t>テガタ</t>
    </rPh>
    <rPh sb="3" eb="5">
      <t>ケッサイ</t>
    </rPh>
    <rPh sb="15" eb="17">
      <t>リヨウ</t>
    </rPh>
    <rPh sb="23" eb="25">
      <t>キャクサマ</t>
    </rPh>
    <phoneticPr fontId="1"/>
  </si>
  <si>
    <t>・現金決済口座情報</t>
    <rPh sb="1" eb="3">
      <t>ゲンキン</t>
    </rPh>
    <rPh sb="3" eb="5">
      <t>ケッサイ</t>
    </rPh>
    <rPh sb="5" eb="7">
      <t>コウザ</t>
    </rPh>
    <rPh sb="7" eb="9">
      <t>ジョウホウ</t>
    </rPh>
    <phoneticPr fontId="1"/>
  </si>
  <si>
    <t>※0(ゼロ)Ｏ(オー)、１(イチ)Ｉ(アイ)、Ｕ(ユー)Ｖ(ブイ)等の間違いに注意ください</t>
    <phoneticPr fontId="1"/>
  </si>
  <si>
    <t>※現金決済口座とでんさいネットの口座が異なる場合は以下へ入力ください</t>
    <rPh sb="1" eb="3">
      <t>ゲンキン</t>
    </rPh>
    <rPh sb="3" eb="5">
      <t>ケッサイ</t>
    </rPh>
    <rPh sb="5" eb="7">
      <t>コウザ</t>
    </rPh>
    <rPh sb="16" eb="18">
      <t>コウザ</t>
    </rPh>
    <rPh sb="19" eb="20">
      <t>コト</t>
    </rPh>
    <rPh sb="22" eb="24">
      <t>バアイ</t>
    </rPh>
    <rPh sb="25" eb="27">
      <t>イカ</t>
    </rPh>
    <rPh sb="28" eb="30">
      <t>ニュウリョク</t>
    </rPh>
    <phoneticPr fontId="1"/>
  </si>
  <si>
    <t>会　社　名</t>
    <rPh sb="0" eb="1">
      <t>カイ</t>
    </rPh>
    <rPh sb="2" eb="3">
      <t>シャ</t>
    </rPh>
    <rPh sb="4" eb="5">
      <t>ナ</t>
    </rPh>
    <phoneticPr fontId="1"/>
  </si>
  <si>
    <t>代 表 者 名</t>
    <rPh sb="0" eb="1">
      <t>ダイ</t>
    </rPh>
    <rPh sb="2" eb="3">
      <t>オモテ</t>
    </rPh>
    <rPh sb="4" eb="5">
      <t>モノ</t>
    </rPh>
    <rPh sb="6" eb="7">
      <t>メイ</t>
    </rPh>
    <phoneticPr fontId="1"/>
  </si>
  <si>
    <t>郵 便 番 号</t>
    <rPh sb="0" eb="1">
      <t>ユウ</t>
    </rPh>
    <rPh sb="2" eb="3">
      <t>ビン</t>
    </rPh>
    <rPh sb="4" eb="5">
      <t>バン</t>
    </rPh>
    <rPh sb="6" eb="7">
      <t>ゴウ</t>
    </rPh>
    <phoneticPr fontId="1"/>
  </si>
  <si>
    <t>電 話 番 号</t>
    <rPh sb="0" eb="1">
      <t>デン</t>
    </rPh>
    <rPh sb="2" eb="3">
      <t>ハナシ</t>
    </rPh>
    <rPh sb="4" eb="5">
      <t>バン</t>
    </rPh>
    <rPh sb="6" eb="7">
      <t>ゴウ</t>
    </rPh>
    <phoneticPr fontId="1"/>
  </si>
  <si>
    <t>金 融 機 関 名</t>
    <rPh sb="0" eb="1">
      <t>キン</t>
    </rPh>
    <rPh sb="2" eb="3">
      <t>トオル</t>
    </rPh>
    <rPh sb="4" eb="5">
      <t>キ</t>
    </rPh>
    <rPh sb="6" eb="7">
      <t>カン</t>
    </rPh>
    <rPh sb="8" eb="9">
      <t>メイ</t>
    </rPh>
    <phoneticPr fontId="1"/>
  </si>
  <si>
    <t>口 座 名 義</t>
    <rPh sb="0" eb="1">
      <t>クチ</t>
    </rPh>
    <rPh sb="2" eb="3">
      <t>ザ</t>
    </rPh>
    <rPh sb="4" eb="5">
      <t>ナ</t>
    </rPh>
    <rPh sb="6" eb="7">
      <t>タダシ</t>
    </rPh>
    <phoneticPr fontId="1"/>
  </si>
  <si>
    <t>口 座 番 号</t>
    <rPh sb="0" eb="1">
      <t>クチ</t>
    </rPh>
    <rPh sb="2" eb="3">
      <t>ザ</t>
    </rPh>
    <rPh sb="4" eb="5">
      <t>バン</t>
    </rPh>
    <rPh sb="6" eb="7">
      <t>ゴウ</t>
    </rPh>
    <phoneticPr fontId="1"/>
  </si>
  <si>
    <t>店　　　　名</t>
    <rPh sb="0" eb="1">
      <t>ミセ</t>
    </rPh>
    <rPh sb="5" eb="6">
      <t>ナ</t>
    </rPh>
    <phoneticPr fontId="1"/>
  </si>
  <si>
    <t>支 店 コ ー ド</t>
    <rPh sb="0" eb="1">
      <t>シ</t>
    </rPh>
    <rPh sb="2" eb="3">
      <t>ミセ</t>
    </rPh>
    <phoneticPr fontId="1"/>
  </si>
  <si>
    <t>申請日</t>
    <rPh sb="0" eb="2">
      <t>シンセイ</t>
    </rPh>
    <rPh sb="2" eb="3">
      <t>ビ</t>
    </rPh>
    <phoneticPr fontId="1"/>
  </si>
  <si>
    <t>TEL 0166-22-0151</t>
    <phoneticPr fontId="1"/>
  </si>
  <si>
    <t>FAX 0166-22-0170</t>
    <phoneticPr fontId="1"/>
  </si>
  <si>
    <t>商社コード指定申請書</t>
    <rPh sb="0" eb="2">
      <t>ショウシャ</t>
    </rPh>
    <rPh sb="5" eb="7">
      <t>シテイ</t>
    </rPh>
    <rPh sb="7" eb="10">
      <t>シンセイショ</t>
    </rPh>
    <phoneticPr fontId="1"/>
  </si>
  <si>
    <t>コード設定書</t>
    <rPh sb="3" eb="5">
      <t>セッテイ</t>
    </rPh>
    <rPh sb="5" eb="6">
      <t>ショ</t>
    </rPh>
    <phoneticPr fontId="1"/>
  </si>
  <si>
    <t>〒</t>
    <phoneticPr fontId="1"/>
  </si>
  <si>
    <t>指定金融機関</t>
    <rPh sb="0" eb="6">
      <t>シテイキンユウキカン</t>
    </rPh>
    <phoneticPr fontId="1"/>
  </si>
  <si>
    <t>現金決済金融機関</t>
    <rPh sb="0" eb="2">
      <t>ゲンキン</t>
    </rPh>
    <rPh sb="2" eb="4">
      <t>ケッサイ</t>
    </rPh>
    <rPh sb="4" eb="6">
      <t>キンユウ</t>
    </rPh>
    <rPh sb="6" eb="8">
      <t>キカン</t>
    </rPh>
    <phoneticPr fontId="1"/>
  </si>
  <si>
    <t>店コード</t>
    <rPh sb="0" eb="1">
      <t>ミセ</t>
    </rPh>
    <phoneticPr fontId="1"/>
  </si>
  <si>
    <t>以下の通り商社コードの指定申請をいたします。</t>
    <rPh sb="0" eb="2">
      <t>イカ</t>
    </rPh>
    <rPh sb="3" eb="4">
      <t>トオ</t>
    </rPh>
    <rPh sb="5" eb="7">
      <t>ショウシャ</t>
    </rPh>
    <rPh sb="11" eb="13">
      <t>シテイ</t>
    </rPh>
    <rPh sb="13" eb="15">
      <t>シンセイ</t>
    </rPh>
    <phoneticPr fontId="1"/>
  </si>
  <si>
    <t>・その他情報</t>
    <rPh sb="3" eb="4">
      <t>タ</t>
    </rPh>
    <rPh sb="4" eb="6">
      <t>ジョウホウ</t>
    </rPh>
    <phoneticPr fontId="1"/>
  </si>
  <si>
    <t>備考</t>
    <rPh sb="0" eb="1">
      <t>ビ</t>
    </rPh>
    <rPh sb="1" eb="2">
      <t>コウ</t>
    </rPh>
    <phoneticPr fontId="1"/>
  </si>
  <si>
    <t>主　業　種</t>
    <rPh sb="0" eb="1">
      <t>シュ</t>
    </rPh>
    <rPh sb="2" eb="3">
      <t>ギョウ</t>
    </rPh>
    <rPh sb="4" eb="5">
      <t>シュ</t>
    </rPh>
    <phoneticPr fontId="1"/>
  </si>
  <si>
    <t>備　　　考</t>
    <rPh sb="0" eb="1">
      <t>ビ</t>
    </rPh>
    <rPh sb="4" eb="5">
      <t>コウ</t>
    </rPh>
    <phoneticPr fontId="1"/>
  </si>
  <si>
    <t>フ リ ガ ナ</t>
    <phoneticPr fontId="1"/>
  </si>
  <si>
    <r>
      <t xml:space="preserve">株式会社 </t>
    </r>
    <r>
      <rPr>
        <b/>
        <sz val="14"/>
        <color theme="1"/>
        <rFont val="ＭＳ 明朝"/>
        <family val="1"/>
        <charset val="128"/>
      </rPr>
      <t>盛 永 組</t>
    </r>
    <rPh sb="0" eb="4">
      <t>カブシキガイシャ</t>
    </rPh>
    <rPh sb="5" eb="6">
      <t>モリ</t>
    </rPh>
    <rPh sb="7" eb="8">
      <t>エイ</t>
    </rPh>
    <rPh sb="9" eb="10">
      <t>クミ</t>
    </rPh>
    <phoneticPr fontId="1"/>
  </si>
  <si>
    <t>代表者役職・代表者名</t>
    <rPh sb="0" eb="1">
      <t>ダイ</t>
    </rPh>
    <rPh sb="1" eb="2">
      <t>オモテ</t>
    </rPh>
    <rPh sb="2" eb="3">
      <t>モノ</t>
    </rPh>
    <rPh sb="3" eb="5">
      <t>ヤクショク</t>
    </rPh>
    <rPh sb="6" eb="9">
      <t>ダイヒョウシャ</t>
    </rPh>
    <rPh sb="9" eb="10">
      <t>メイ</t>
    </rPh>
    <phoneticPr fontId="1"/>
  </si>
  <si>
    <t>コード通知書</t>
    <rPh sb="3" eb="6">
      <t>ツウチショ</t>
    </rPh>
    <phoneticPr fontId="1"/>
  </si>
  <si>
    <t>商社コード指定通知書</t>
    <rPh sb="0" eb="2">
      <t>ショウシャ</t>
    </rPh>
    <rPh sb="5" eb="7">
      <t>シテイ</t>
    </rPh>
    <rPh sb="7" eb="10">
      <t>ツウチショ</t>
    </rPh>
    <phoneticPr fontId="1"/>
  </si>
  <si>
    <t>商社コード</t>
    <rPh sb="0" eb="2">
      <t>ショウシャ</t>
    </rPh>
    <phoneticPr fontId="1"/>
  </si>
  <si>
    <t>謹啓　時下ますますご清栄のこととお慶び申し上げます。また平素より弊社に対しましての格段の</t>
    <rPh sb="0" eb="2">
      <t>キンケイ</t>
    </rPh>
    <rPh sb="3" eb="5">
      <t>ジカ</t>
    </rPh>
    <rPh sb="10" eb="12">
      <t>セイエイ</t>
    </rPh>
    <rPh sb="17" eb="18">
      <t>ヨロコ</t>
    </rPh>
    <rPh sb="19" eb="20">
      <t>モウ</t>
    </rPh>
    <rPh sb="21" eb="22">
      <t>ア</t>
    </rPh>
    <rPh sb="28" eb="30">
      <t>ヘイソ</t>
    </rPh>
    <rPh sb="32" eb="34">
      <t>ヘイシャ</t>
    </rPh>
    <rPh sb="35" eb="36">
      <t>タイ</t>
    </rPh>
    <rPh sb="41" eb="43">
      <t>カクダン</t>
    </rPh>
    <phoneticPr fontId="1"/>
  </si>
  <si>
    <t>　さて、この度貴社の商社コードを登録いたしましたのでご確認ください。また、コード通知書は貴</t>
    <rPh sb="6" eb="7">
      <t>タビ</t>
    </rPh>
    <rPh sb="7" eb="9">
      <t>キシャ</t>
    </rPh>
    <rPh sb="10" eb="12">
      <t>ショウシャ</t>
    </rPh>
    <rPh sb="16" eb="18">
      <t>トウロク</t>
    </rPh>
    <rPh sb="27" eb="29">
      <t>カクニン</t>
    </rPh>
    <rPh sb="40" eb="43">
      <t>ツウチショ</t>
    </rPh>
    <rPh sb="44" eb="45">
      <t>タカシ</t>
    </rPh>
    <phoneticPr fontId="1"/>
  </si>
  <si>
    <t>謹 白</t>
    <rPh sb="0" eb="1">
      <t>キン</t>
    </rPh>
    <rPh sb="2" eb="3">
      <t>シロ</t>
    </rPh>
    <phoneticPr fontId="1"/>
  </si>
  <si>
    <t>代表取締役社長　盛永　喜之</t>
    <rPh sb="0" eb="7">
      <t>ダイヒョウトリシマリヤクシャチョウ</t>
    </rPh>
    <rPh sb="8" eb="10">
      <t>モリナガ</t>
    </rPh>
    <rPh sb="11" eb="12">
      <t>ヨシ</t>
    </rPh>
    <rPh sb="12" eb="13">
      <t>ユキ</t>
    </rPh>
    <phoneticPr fontId="1"/>
  </si>
  <si>
    <t>登録日</t>
    <rPh sb="0" eb="2">
      <t>トウロク</t>
    </rPh>
    <rPh sb="2" eb="3">
      <t>ビ</t>
    </rPh>
    <phoneticPr fontId="1"/>
  </si>
  <si>
    <t>登録にあたっての注意事項</t>
    <rPh sb="0" eb="2">
      <t>トウロク</t>
    </rPh>
    <rPh sb="8" eb="10">
      <t>チュウイ</t>
    </rPh>
    <rPh sb="10" eb="12">
      <t>ジコウ</t>
    </rPh>
    <phoneticPr fontId="1"/>
  </si>
  <si>
    <t>ご入力いただきましてありがとうございます。</t>
    <rPh sb="1" eb="3">
      <t>ニュウリョク</t>
    </rPh>
    <phoneticPr fontId="1"/>
  </si>
  <si>
    <t>盛 友 会 会 員</t>
    <rPh sb="0" eb="1">
      <t>モリ</t>
    </rPh>
    <rPh sb="2" eb="3">
      <t>トモ</t>
    </rPh>
    <rPh sb="4" eb="5">
      <t>カイ</t>
    </rPh>
    <rPh sb="6" eb="7">
      <t>カイ</t>
    </rPh>
    <rPh sb="8" eb="9">
      <t>イン</t>
    </rPh>
    <phoneticPr fontId="1"/>
  </si>
  <si>
    <t>安全衛生協力会会員</t>
    <rPh sb="0" eb="2">
      <t>アンゼン</t>
    </rPh>
    <rPh sb="2" eb="4">
      <t>エイセイ</t>
    </rPh>
    <rPh sb="4" eb="6">
      <t>キョウリョク</t>
    </rPh>
    <rPh sb="6" eb="7">
      <t>カイ</t>
    </rPh>
    <rPh sb="7" eb="9">
      <t>カイイン</t>
    </rPh>
    <phoneticPr fontId="1"/>
  </si>
  <si>
    <t>盛永組記入欄</t>
    <rPh sb="0" eb="3">
      <t>モリナガグミ</t>
    </rPh>
    <rPh sb="3" eb="5">
      <t>キニュウ</t>
    </rPh>
    <rPh sb="5" eb="6">
      <t>ラン</t>
    </rPh>
    <phoneticPr fontId="1"/>
  </si>
  <si>
    <t>○ 会員　○ 非会員</t>
    <rPh sb="2" eb="4">
      <t>カイイン</t>
    </rPh>
    <rPh sb="7" eb="10">
      <t>ヒカイイン</t>
    </rPh>
    <phoneticPr fontId="1"/>
  </si>
  <si>
    <t>経理部長</t>
    <rPh sb="0" eb="2">
      <t>ケイリ</t>
    </rPh>
    <rPh sb="2" eb="4">
      <t>ブチョウ</t>
    </rPh>
    <phoneticPr fontId="1"/>
  </si>
  <si>
    <t>確認者</t>
    <rPh sb="0" eb="2">
      <t>カクニン</t>
    </rPh>
    <rPh sb="2" eb="3">
      <t>シャ</t>
    </rPh>
    <phoneticPr fontId="1"/>
  </si>
  <si>
    <t>入力者</t>
    <rPh sb="0" eb="2">
      <t>ニュウリョク</t>
    </rPh>
    <rPh sb="2" eb="3">
      <t>シャ</t>
    </rPh>
    <phoneticPr fontId="1"/>
  </si>
  <si>
    <t>安全衛生協力会会員</t>
    <rPh sb="0" eb="9">
      <t>アンゼンエイセイキョウリョクカイカイイン</t>
    </rPh>
    <phoneticPr fontId="1"/>
  </si>
  <si>
    <t>・弊社ではお取引先業者様の情報をこちらの商社コードで管理しております。</t>
    <rPh sb="1" eb="3">
      <t>ヘイシャ</t>
    </rPh>
    <rPh sb="6" eb="7">
      <t>ト</t>
    </rPh>
    <rPh sb="7" eb="8">
      <t>ヒ</t>
    </rPh>
    <rPh sb="8" eb="9">
      <t>サキ</t>
    </rPh>
    <rPh sb="9" eb="11">
      <t>ギョウシャ</t>
    </rPh>
    <rPh sb="11" eb="12">
      <t>サマ</t>
    </rPh>
    <rPh sb="13" eb="15">
      <t>ジョウホウ</t>
    </rPh>
    <rPh sb="20" eb="22">
      <t>ショウシャ</t>
    </rPh>
    <rPh sb="26" eb="28">
      <t>カンリ</t>
    </rPh>
    <phoneticPr fontId="1"/>
  </si>
  <si>
    <t>　請求書提出の際は、当社指定請求書にこちらのコードを記入して提出願います。</t>
    <rPh sb="1" eb="4">
      <t>セイキュウショ</t>
    </rPh>
    <rPh sb="4" eb="6">
      <t>テイシュツ</t>
    </rPh>
    <rPh sb="7" eb="8">
      <t>サイ</t>
    </rPh>
    <rPh sb="10" eb="12">
      <t>トウシャ</t>
    </rPh>
    <rPh sb="12" eb="14">
      <t>シテイ</t>
    </rPh>
    <rPh sb="14" eb="17">
      <t>セイキュウショ</t>
    </rPh>
    <rPh sb="26" eb="28">
      <t>キニュウ</t>
    </rPh>
    <rPh sb="30" eb="32">
      <t>テイシュツ</t>
    </rPh>
    <rPh sb="32" eb="33">
      <t>ネガ</t>
    </rPh>
    <phoneticPr fontId="1"/>
  </si>
  <si>
    <t>・商社コードは一度登録すれば永年有効ですが、会社名・代表者・住所・振込口座</t>
    <rPh sb="1" eb="3">
      <t>ショウシャ</t>
    </rPh>
    <rPh sb="7" eb="9">
      <t>イチド</t>
    </rPh>
    <rPh sb="9" eb="11">
      <t>トウロク</t>
    </rPh>
    <rPh sb="14" eb="16">
      <t>エイネン</t>
    </rPh>
    <rPh sb="16" eb="18">
      <t>ユウコウ</t>
    </rPh>
    <rPh sb="22" eb="25">
      <t>カイシャメイ</t>
    </rPh>
    <rPh sb="26" eb="29">
      <t>ダイヒョウシャ</t>
    </rPh>
    <rPh sb="30" eb="32">
      <t>ジュウショ</t>
    </rPh>
    <rPh sb="33" eb="35">
      <t>フリコミ</t>
    </rPh>
    <rPh sb="35" eb="37">
      <t>コウザ</t>
    </rPh>
    <phoneticPr fontId="1"/>
  </si>
  <si>
    <t>　等の変更及び、ご不明な点ございましたら弊社経理部迄お問い合わせください。</t>
    <rPh sb="1" eb="2">
      <t>トウ</t>
    </rPh>
    <rPh sb="3" eb="5">
      <t>ヘンコウ</t>
    </rPh>
    <rPh sb="5" eb="6">
      <t>オヨ</t>
    </rPh>
    <rPh sb="9" eb="11">
      <t>フメイ</t>
    </rPh>
    <rPh sb="12" eb="13">
      <t>テン</t>
    </rPh>
    <rPh sb="20" eb="22">
      <t>ヘイシャ</t>
    </rPh>
    <rPh sb="22" eb="25">
      <t>ケイリブ</t>
    </rPh>
    <rPh sb="25" eb="26">
      <t>マデ</t>
    </rPh>
    <rPh sb="27" eb="28">
      <t>ト</t>
    </rPh>
    <rPh sb="29" eb="30">
      <t>ア</t>
    </rPh>
    <phoneticPr fontId="1"/>
  </si>
  <si>
    <t>預金</t>
    <phoneticPr fontId="1"/>
  </si>
  <si>
    <t>でんさい利用金融機関</t>
    <rPh sb="4" eb="6">
      <t>リヨウ</t>
    </rPh>
    <rPh sb="6" eb="8">
      <t>キンユウ</t>
    </rPh>
    <rPh sb="8" eb="10">
      <t>キカン</t>
    </rPh>
    <phoneticPr fontId="1"/>
  </si>
  <si>
    <t xml:space="preserve"> ご協力を賜り、誠に有難う御座います。</t>
    <rPh sb="2" eb="4">
      <t>キョウリョク</t>
    </rPh>
    <rPh sb="5" eb="6">
      <t>タマワ</t>
    </rPh>
    <rPh sb="8" eb="9">
      <t>マコト</t>
    </rPh>
    <rPh sb="10" eb="12">
      <t>アリガト</t>
    </rPh>
    <rPh sb="13" eb="15">
      <t>ゴザ</t>
    </rPh>
    <phoneticPr fontId="1"/>
  </si>
  <si>
    <t xml:space="preserve"> 社にて保管をお願いします。</t>
    <rPh sb="1" eb="2">
      <t>シャ</t>
    </rPh>
    <rPh sb="4" eb="6">
      <t>ホカン</t>
    </rPh>
    <rPh sb="8" eb="9">
      <t>ネガ</t>
    </rPh>
    <phoneticPr fontId="1"/>
  </si>
  <si>
    <t>年  月　日</t>
    <rPh sb="0" eb="1">
      <t>ネン</t>
    </rPh>
    <rPh sb="3" eb="4">
      <t>ツキ</t>
    </rPh>
    <rPh sb="5" eb="6">
      <t>ヒ</t>
    </rPh>
    <phoneticPr fontId="1"/>
  </si>
  <si>
    <t>ＦＡＸ番号</t>
    <phoneticPr fontId="1"/>
  </si>
  <si>
    <t>担当部署</t>
    <rPh sb="0" eb="1">
      <t>タン</t>
    </rPh>
    <rPh sb="1" eb="2">
      <t>トウ</t>
    </rPh>
    <rPh sb="2" eb="3">
      <t>ブ</t>
    </rPh>
    <rPh sb="3" eb="4">
      <t>ショ</t>
    </rPh>
    <phoneticPr fontId="1"/>
  </si>
  <si>
    <t>担当者</t>
    <rPh sb="0" eb="1">
      <t>タン</t>
    </rPh>
    <rPh sb="1" eb="2">
      <t>トウ</t>
    </rPh>
    <rPh sb="2" eb="3">
      <t>モノ</t>
    </rPh>
    <phoneticPr fontId="1"/>
  </si>
  <si>
    <t>電話番号</t>
    <rPh sb="0" eb="2">
      <t>デンワ</t>
    </rPh>
    <rPh sb="2" eb="4">
      <t>バンゴウ</t>
    </rPh>
    <phoneticPr fontId="1"/>
  </si>
  <si>
    <t>店　　名</t>
    <rPh sb="0" eb="1">
      <t>ミセ</t>
    </rPh>
    <rPh sb="3" eb="4">
      <t>メイ</t>
    </rPh>
    <phoneticPr fontId="1"/>
  </si>
  <si>
    <t>利用者番号</t>
    <rPh sb="0" eb="3">
      <t>リヨウシャ</t>
    </rPh>
    <rPh sb="3" eb="5">
      <t>バンゴウ</t>
    </rPh>
    <phoneticPr fontId="1"/>
  </si>
  <si>
    <t>　・弊社入金金融機関</t>
    <rPh sb="2" eb="4">
      <t>ヘイシャ</t>
    </rPh>
    <rPh sb="4" eb="6">
      <t>ニュウキン</t>
    </rPh>
    <rPh sb="6" eb="8">
      <t>キンユウ</t>
    </rPh>
    <rPh sb="8" eb="10">
      <t>キカン</t>
    </rPh>
    <phoneticPr fontId="1"/>
  </si>
  <si>
    <t>旭川信用金庫　本店</t>
    <phoneticPr fontId="1"/>
  </si>
  <si>
    <r>
      <t xml:space="preserve">でんさいネット利用者情報
</t>
    </r>
    <r>
      <rPr>
        <sz val="8"/>
        <color theme="1"/>
        <rFont val="ＭＳ 明朝"/>
        <family val="1"/>
        <charset val="128"/>
      </rPr>
      <t>(※でんさい利用金融機関は現金決済口座と異なる場合のみ)</t>
    </r>
    <phoneticPr fontId="1"/>
  </si>
  <si>
    <t>の箇所は任意で入力ください。</t>
    <rPh sb="1" eb="3">
      <t>カショ</t>
    </rPh>
    <rPh sb="4" eb="6">
      <t>ニンイ</t>
    </rPh>
    <rPh sb="7" eb="9">
      <t>ニュウリョク</t>
    </rPh>
    <phoneticPr fontId="1"/>
  </si>
  <si>
    <t>F A X 番 号</t>
    <phoneticPr fontId="1"/>
  </si>
  <si>
    <t>担当部署</t>
    <rPh sb="0" eb="2">
      <t>タントウ</t>
    </rPh>
    <rPh sb="2" eb="4">
      <t>ブショ</t>
    </rPh>
    <phoneticPr fontId="1"/>
  </si>
  <si>
    <r>
      <t>　・（株）盛永組のでんさいネット利用者番号　</t>
    </r>
    <r>
      <rPr>
        <u/>
        <sz val="11"/>
        <color theme="1"/>
        <rFont val="ＭＳ Ｐ明朝"/>
        <family val="1"/>
        <charset val="128"/>
      </rPr>
      <t>００００４ＡＡＲ１</t>
    </r>
    <rPh sb="3" eb="4">
      <t>カブ</t>
    </rPh>
    <rPh sb="5" eb="8">
      <t>モリナガグミ</t>
    </rPh>
    <rPh sb="16" eb="18">
      <t>リヨウ</t>
    </rPh>
    <rPh sb="18" eb="19">
      <t>シャ</t>
    </rPh>
    <rPh sb="19" eb="21">
      <t>バンゴウ</t>
    </rPh>
    <phoneticPr fontId="1"/>
  </si>
  <si>
    <t>１．登録手続きの流れ</t>
    <rPh sb="2" eb="4">
      <t>トウロク</t>
    </rPh>
    <rPh sb="4" eb="6">
      <t>テツヅ</t>
    </rPh>
    <rPh sb="8" eb="9">
      <t>ナガ</t>
    </rPh>
    <phoneticPr fontId="1"/>
  </si>
  <si>
    <t>株式会社 盛 永 組</t>
    <rPh sb="0" eb="4">
      <t>カブシキガイシャ</t>
    </rPh>
    <rPh sb="5" eb="6">
      <t>モリ</t>
    </rPh>
    <rPh sb="7" eb="8">
      <t>エイ</t>
    </rPh>
    <rPh sb="9" eb="10">
      <t>クミ</t>
    </rPh>
    <phoneticPr fontId="1"/>
  </si>
  <si>
    <t>①</t>
    <phoneticPr fontId="1"/>
  </si>
  <si>
    <t>２．申請データ作成にあたっての注意事項</t>
    <rPh sb="2" eb="4">
      <t>シンセイ</t>
    </rPh>
    <rPh sb="7" eb="9">
      <t>サクセイ</t>
    </rPh>
    <rPh sb="15" eb="17">
      <t>チュウイ</t>
    </rPh>
    <rPh sb="17" eb="19">
      <t>ジコウ</t>
    </rPh>
    <phoneticPr fontId="1"/>
  </si>
  <si>
    <t>④</t>
    <phoneticPr fontId="1"/>
  </si>
  <si>
    <t>③</t>
    <phoneticPr fontId="1"/>
  </si>
  <si>
    <t>②</t>
    <phoneticPr fontId="1"/>
  </si>
  <si>
    <t>口座名義カナ</t>
    <rPh sb="0" eb="2">
      <t>コウザ</t>
    </rPh>
    <rPh sb="2" eb="4">
      <t>メイギ</t>
    </rPh>
    <phoneticPr fontId="1"/>
  </si>
  <si>
    <t>〒070-0034</t>
    <phoneticPr fontId="1"/>
  </si>
  <si>
    <t>株式会社　盛永組　経理部</t>
    <rPh sb="0" eb="4">
      <t>カブシキガイシャ</t>
    </rPh>
    <rPh sb="5" eb="8">
      <t>モリナガグミ</t>
    </rPh>
    <rPh sb="9" eb="12">
      <t>ケイリブ</t>
    </rPh>
    <phoneticPr fontId="1"/>
  </si>
  <si>
    <t>北海道旭川市４条通５丁目左１０号</t>
    <rPh sb="0" eb="3">
      <t>ホッカイドウ</t>
    </rPh>
    <rPh sb="3" eb="6">
      <t>アサヒカワシ</t>
    </rPh>
    <rPh sb="7" eb="8">
      <t>ジョウ</t>
    </rPh>
    <rPh sb="8" eb="9">
      <t>ドオ</t>
    </rPh>
    <rPh sb="10" eb="12">
      <t>チョウメ</t>
    </rPh>
    <rPh sb="12" eb="13">
      <t>ヒダリ</t>
    </rPh>
    <rPh sb="15" eb="16">
      <t>ゴウ</t>
    </rPh>
    <phoneticPr fontId="1"/>
  </si>
  <si>
    <t>Ｅメール宛先：</t>
    <rPh sb="4" eb="6">
      <t>アテサキ</t>
    </rPh>
    <phoneticPr fontId="1"/>
  </si>
  <si>
    <t>keiri@morinagagumi.co.jp</t>
    <phoneticPr fontId="1"/>
  </si>
  <si>
    <t>ＦＡＸ：</t>
    <phoneticPr fontId="1"/>
  </si>
  <si>
    <t>0166-22-0170</t>
    <phoneticPr fontId="1"/>
  </si>
  <si>
    <t>ＴＥＬ：</t>
    <phoneticPr fontId="1"/>
  </si>
  <si>
    <t>0166-22-0151</t>
    <phoneticPr fontId="1"/>
  </si>
  <si>
    <t>このファイルを保存し、下記送付先までメール送信</t>
    <rPh sb="7" eb="9">
      <t>ホゾン</t>
    </rPh>
    <rPh sb="11" eb="13">
      <t>カキ</t>
    </rPh>
    <rPh sb="13" eb="15">
      <t>ソウフ</t>
    </rPh>
    <rPh sb="15" eb="16">
      <t>サキ</t>
    </rPh>
    <phoneticPr fontId="1"/>
  </si>
  <si>
    <t>口座名カナ</t>
    <rPh sb="0" eb="2">
      <t>コウザ</t>
    </rPh>
    <rPh sb="2" eb="3">
      <t>メイ</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</si>
  <si>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</si>
  <si>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</si>
  <si>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</si>
  <si>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</si>
  <si>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</si>
  <si>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</si>
  <si>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</si>
  <si>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</si>
  <si>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</si>
  <si>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</si>
  <si>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</si>
  <si>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</si>
  <si>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</si>
  <si>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</si>
  <si>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</si>
  <si>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</si>
  <si>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</si>
  <si>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</si>
  <si>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</si>
  <si>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</si>
  <si>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</si>
  <si>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</si>
  <si>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</si>
  <si>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</si>
  <si>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Z</t>
    <phoneticPr fontId="1"/>
  </si>
  <si>
    <t>ｴｰ</t>
    <phoneticPr fontId="1"/>
  </si>
  <si>
    <t>ﾋﾞｰ</t>
    <phoneticPr fontId="1"/>
  </si>
  <si>
    <t>ｼｰ</t>
    <phoneticPr fontId="1"/>
  </si>
  <si>
    <t>ﾃﾞｨｰ</t>
    <phoneticPr fontId="1"/>
  </si>
  <si>
    <t>ｲｰ</t>
    <phoneticPr fontId="1"/>
  </si>
  <si>
    <t>ｴﾌ</t>
    <phoneticPr fontId="1"/>
  </si>
  <si>
    <t>ｼﾞｰ</t>
    <phoneticPr fontId="1"/>
  </si>
  <si>
    <t>ｴｲﾁ</t>
    <phoneticPr fontId="1"/>
  </si>
  <si>
    <t>ｱｲ</t>
    <phoneticPr fontId="1"/>
  </si>
  <si>
    <t>ｼﾞｪｰ</t>
    <phoneticPr fontId="1"/>
  </si>
  <si>
    <t>ｹｰ</t>
    <phoneticPr fontId="1"/>
  </si>
  <si>
    <t>ｴﾑ</t>
    <phoneticPr fontId="1"/>
  </si>
  <si>
    <t>ｴﾇ</t>
    <phoneticPr fontId="1"/>
  </si>
  <si>
    <t>ｵｰ</t>
    <phoneticPr fontId="1"/>
  </si>
  <si>
    <t>ﾋﾟｰ</t>
    <phoneticPr fontId="1"/>
  </si>
  <si>
    <t>ｷｭｰ</t>
    <phoneticPr fontId="1"/>
  </si>
  <si>
    <t>ｱｰﾙ</t>
    <phoneticPr fontId="1"/>
  </si>
  <si>
    <t>ｴｽ</t>
    <phoneticPr fontId="1"/>
  </si>
  <si>
    <t>ﾃｨｰ</t>
    <phoneticPr fontId="1"/>
  </si>
  <si>
    <t>ﾕｰ</t>
    <phoneticPr fontId="1"/>
  </si>
  <si>
    <t>ﾌﾞｲ</t>
    <phoneticPr fontId="1"/>
  </si>
  <si>
    <t>ﾀﾞﾌﾞﾘｭｰ</t>
    <phoneticPr fontId="1"/>
  </si>
  <si>
    <t>ｴｯｸｽ</t>
    <phoneticPr fontId="1"/>
  </si>
  <si>
    <t>ﾜｲ</t>
    <phoneticPr fontId="1"/>
  </si>
  <si>
    <t>ｾﾞｯﾄ</t>
    <phoneticPr fontId="1"/>
  </si>
  <si>
    <t>Ａ</t>
  </si>
  <si>
    <t>Ｗ</t>
  </si>
  <si>
    <t>Ｂ</t>
  </si>
  <si>
    <t>Ｃ</t>
  </si>
  <si>
    <t>Ｄ</t>
  </si>
  <si>
    <t>Ｅ</t>
  </si>
  <si>
    <t>Ｆ</t>
  </si>
  <si>
    <t>Ｇ</t>
  </si>
  <si>
    <t>Ｈ</t>
  </si>
  <si>
    <t>Ｉ</t>
  </si>
  <si>
    <t>Ｊ</t>
  </si>
  <si>
    <t>Ｋ</t>
  </si>
  <si>
    <t>Ｌ</t>
  </si>
  <si>
    <t>Ｍ</t>
  </si>
  <si>
    <t>Ｎ</t>
  </si>
  <si>
    <t>Ｏ</t>
  </si>
  <si>
    <t>Ｐ</t>
  </si>
  <si>
    <t>Ｑ</t>
  </si>
  <si>
    <t>Ｒ</t>
  </si>
  <si>
    <t>Ｓ</t>
  </si>
  <si>
    <t>Ｔ</t>
  </si>
  <si>
    <t>Ｕ</t>
  </si>
  <si>
    <t>Ｖ</t>
  </si>
  <si>
    <t>Ｘ</t>
  </si>
  <si>
    <t>Ｚ</t>
  </si>
  <si>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</si>
  <si>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</si>
  <si>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</si>
  <si>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</si>
  <si>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</si>
  <si>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</si>
  <si>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</si>
  <si>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</si>
  <si>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</si>
  <si>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</si>
  <si>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</si>
  <si>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</si>
  <si>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</si>
  <si>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</si>
  <si>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</si>
  <si>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</si>
  <si>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</si>
  <si>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</si>
  <si>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</si>
  <si>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</si>
  <si>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</si>
  <si>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</si>
  <si>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</si>
  <si>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</si>
  <si>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</si>
  <si>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</si>
  <si>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ａ</t>
  </si>
  <si>
    <t>ｂ</t>
  </si>
  <si>
    <t>ｃ</t>
  </si>
  <si>
    <t>ｄ</t>
  </si>
  <si>
    <t>ｅ</t>
  </si>
  <si>
    <t>ｆ</t>
  </si>
  <si>
    <t>ｇ</t>
  </si>
  <si>
    <t>ｈ</t>
  </si>
  <si>
    <t>ｉ</t>
  </si>
  <si>
    <t>ｊ</t>
  </si>
  <si>
    <t>ｋ</t>
  </si>
  <si>
    <t>ｌ</t>
  </si>
  <si>
    <t>ｍ</t>
  </si>
  <si>
    <t>ｎ</t>
  </si>
  <si>
    <t>ｏ</t>
  </si>
  <si>
    <t>ｐ</t>
  </si>
  <si>
    <t>ｑ</t>
  </si>
  <si>
    <t>ｒ</t>
  </si>
  <si>
    <t>ｓ</t>
  </si>
  <si>
    <t>ｔ</t>
  </si>
  <si>
    <t>ｕ</t>
  </si>
  <si>
    <t>ｖ</t>
  </si>
  <si>
    <t>ｗ</t>
  </si>
  <si>
    <t>ｘ</t>
  </si>
  <si>
    <t>ｙ</t>
  </si>
  <si>
    <t>ｚ</t>
  </si>
  <si>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</si>
  <si>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</si>
  <si>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</si>
  <si>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</si>
  <si>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</si>
  <si>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</si>
  <si>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</si>
  <si>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</si>
  <si>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</si>
  <si>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０</t>
    <phoneticPr fontId="1"/>
  </si>
  <si>
    <t>ｲﾁ</t>
    <phoneticPr fontId="1"/>
  </si>
  <si>
    <t>ﾆ</t>
    <phoneticPr fontId="1"/>
  </si>
  <si>
    <t>ｻﾝ</t>
    <phoneticPr fontId="1"/>
  </si>
  <si>
    <t>ﾖﾝ</t>
    <phoneticPr fontId="1"/>
  </si>
  <si>
    <t>ｺﾞ</t>
    <phoneticPr fontId="1"/>
  </si>
  <si>
    <t>ﾛｸ</t>
    <phoneticPr fontId="1"/>
  </si>
  <si>
    <t>ﾅﾅ</t>
    <phoneticPr fontId="1"/>
  </si>
  <si>
    <t>ﾊﾁ</t>
    <phoneticPr fontId="1"/>
  </si>
  <si>
    <t>ｷｭｳ</t>
    <phoneticPr fontId="1"/>
  </si>
  <si>
    <t>ｾﾞﾛ</t>
    <phoneticPr fontId="1"/>
  </si>
  <si>
    <t>フリガナ</t>
    <phoneticPr fontId="1"/>
  </si>
  <si>
    <t>文字列</t>
    <rPh sb="0" eb="3">
      <t>モジレツ</t>
    </rPh>
    <phoneticPr fontId="1"/>
  </si>
  <si>
    <t>半角数値</t>
    <rPh sb="0" eb="2">
      <t>ハンカク</t>
    </rPh>
    <rPh sb="2" eb="4">
      <t>スウチ</t>
    </rPh>
    <phoneticPr fontId="1"/>
  </si>
  <si>
    <t>全角数値</t>
    <rPh sb="0" eb="2">
      <t>ゼンカク</t>
    </rPh>
    <rPh sb="2" eb="4">
      <t>スウチ</t>
    </rPh>
    <phoneticPr fontId="1"/>
  </si>
  <si>
    <t>全角小文字</t>
    <rPh sb="0" eb="2">
      <t>ゼンカク</t>
    </rPh>
    <rPh sb="2" eb="5">
      <t>コモジ</t>
    </rPh>
    <phoneticPr fontId="1"/>
  </si>
  <si>
    <t>半角小文字</t>
    <rPh sb="0" eb="2">
      <t>ハンカク</t>
    </rPh>
    <rPh sb="2" eb="5">
      <t>コモジ</t>
    </rPh>
    <phoneticPr fontId="1"/>
  </si>
  <si>
    <t>全角大文字</t>
    <rPh sb="0" eb="2">
      <t>ゼンカク</t>
    </rPh>
    <rPh sb="2" eb="5">
      <t>オオモジ</t>
    </rPh>
    <phoneticPr fontId="1"/>
  </si>
  <si>
    <t>ｴﾙ</t>
    <phoneticPr fontId="1"/>
  </si>
  <si>
    <r>
      <t xml:space="preserve">利用者番号カナ
</t>
    </r>
    <r>
      <rPr>
        <sz val="9"/>
        <color rgb="FFFF0000"/>
        <rFont val="ＭＳ Ｐ明朝"/>
        <family val="1"/>
        <charset val="128"/>
      </rPr>
      <t>（英数字のみ自動出力）</t>
    </r>
    <rPh sb="9" eb="12">
      <t>エイスウジ</t>
    </rPh>
    <rPh sb="14" eb="16">
      <t>ジドウ</t>
    </rPh>
    <rPh sb="16" eb="18">
      <t>シュツリョク</t>
    </rPh>
    <phoneticPr fontId="1"/>
  </si>
  <si>
    <t>弊社では、お取引先業者様の情報をこちらの商社コードにて管理しております。</t>
  </si>
  <si>
    <t>御社において本店・支店・営業所等が別経理であれば各々コードを申請ください。</t>
    <phoneticPr fontId="1"/>
  </si>
  <si>
    <t>申請書に記載いただいた住所にてコード通知書・注文書等の発送を行います。</t>
    <phoneticPr fontId="1"/>
  </si>
  <si>
    <t>指定部署・住所等がある場合はそちらをご入力ください。</t>
    <phoneticPr fontId="1"/>
  </si>
  <si>
    <t>口座名義が会社名と同一の場合は入力は不要です。</t>
    <phoneticPr fontId="1"/>
  </si>
  <si>
    <t>⑤</t>
    <phoneticPr fontId="1"/>
  </si>
  <si>
    <t>⑥</t>
    <phoneticPr fontId="1"/>
  </si>
  <si>
    <t>従来の紙方式での手形発行をご希望のお客様はでんさい欄への入力は不要です。</t>
    <rPh sb="8" eb="10">
      <t>テガタ</t>
    </rPh>
    <rPh sb="10" eb="12">
      <t>ハッコウ</t>
    </rPh>
    <rPh sb="14" eb="16">
      <t>キボウ</t>
    </rPh>
    <rPh sb="18" eb="20">
      <t>キャクサマ</t>
    </rPh>
    <rPh sb="25" eb="26">
      <t>ラン</t>
    </rPh>
    <rPh sb="28" eb="30">
      <t>ニュウリョク</t>
    </rPh>
    <rPh sb="31" eb="33">
      <t>フヨウ</t>
    </rPh>
    <phoneticPr fontId="1"/>
  </si>
  <si>
    <t>主業種は御社の主力業種をお書きください。　例：左官業</t>
    <rPh sb="0" eb="1">
      <t>シュ</t>
    </rPh>
    <rPh sb="1" eb="3">
      <t>ギョウシュ</t>
    </rPh>
    <rPh sb="4" eb="6">
      <t>オンシャ</t>
    </rPh>
    <rPh sb="7" eb="9">
      <t>シュリョク</t>
    </rPh>
    <rPh sb="9" eb="11">
      <t>ギョウシュ</t>
    </rPh>
    <rPh sb="13" eb="14">
      <t>カ</t>
    </rPh>
    <rPh sb="21" eb="22">
      <t>レイ</t>
    </rPh>
    <rPh sb="23" eb="25">
      <t>サカン</t>
    </rPh>
    <rPh sb="25" eb="26">
      <t>ギョウ</t>
    </rPh>
    <phoneticPr fontId="1"/>
  </si>
  <si>
    <t>他、特記事項等ありましたら備考欄への記入をお願いします。</t>
    <rPh sb="0" eb="1">
      <t>ホカ</t>
    </rPh>
    <rPh sb="2" eb="4">
      <t>トッキ</t>
    </rPh>
    <rPh sb="4" eb="6">
      <t>ジコウ</t>
    </rPh>
    <rPh sb="6" eb="7">
      <t>トウ</t>
    </rPh>
    <rPh sb="13" eb="15">
      <t>ビコウ</t>
    </rPh>
    <rPh sb="15" eb="16">
      <t>ラン</t>
    </rPh>
    <rPh sb="18" eb="20">
      <t>キニュウ</t>
    </rPh>
    <rPh sb="22" eb="23">
      <t>ネガ</t>
    </rPh>
    <phoneticPr fontId="1"/>
  </si>
  <si>
    <t>入力に関して不明な点等がございましたら下記お問い合わせ先までご連絡ください。</t>
    <rPh sb="0" eb="2">
      <t>ニュウリョク</t>
    </rPh>
    <rPh sb="3" eb="4">
      <t>カン</t>
    </rPh>
    <rPh sb="6" eb="8">
      <t>フメイ</t>
    </rPh>
    <rPh sb="9" eb="10">
      <t>テン</t>
    </rPh>
    <rPh sb="10" eb="11">
      <t>トウ</t>
    </rPh>
    <rPh sb="19" eb="21">
      <t>カキ</t>
    </rPh>
    <rPh sb="22" eb="23">
      <t>ト</t>
    </rPh>
    <rPh sb="24" eb="25">
      <t>ア</t>
    </rPh>
    <rPh sb="27" eb="28">
      <t>サキ</t>
    </rPh>
    <rPh sb="31" eb="33">
      <t>レンラク</t>
    </rPh>
    <phoneticPr fontId="1"/>
  </si>
  <si>
    <t>⑦</t>
    <phoneticPr fontId="1"/>
  </si>
  <si>
    <t>⑧</t>
    <phoneticPr fontId="1"/>
  </si>
  <si>
    <t>⑨</t>
    <phoneticPr fontId="1"/>
  </si>
  <si>
    <t>⑩</t>
    <phoneticPr fontId="1"/>
  </si>
  <si>
    <t>利用者番号カナ</t>
    <rPh sb="0" eb="3">
      <t>リヨウシャ</t>
    </rPh>
    <rPh sb="3" eb="5">
      <t>バンゴウ</t>
    </rPh>
    <phoneticPr fontId="1"/>
  </si>
  <si>
    <t>御社データ入力欄</t>
    <rPh sb="0" eb="2">
      <t>オンシャ</t>
    </rPh>
    <rPh sb="5" eb="7">
      <t>ニュウリョク</t>
    </rPh>
    <rPh sb="7" eb="8">
      <t>ラン</t>
    </rPh>
    <phoneticPr fontId="1"/>
  </si>
  <si>
    <t>「申請書入力・印刷シート」の御社データ入力欄への入力</t>
    <rPh sb="1" eb="4">
      <t>シンセイショ</t>
    </rPh>
    <rPh sb="4" eb="6">
      <t>ニュウリョク</t>
    </rPh>
    <rPh sb="7" eb="9">
      <t>インサツ</t>
    </rPh>
    <rPh sb="14" eb="16">
      <t>オンシャ</t>
    </rPh>
    <rPh sb="21" eb="22">
      <t>ラン</t>
    </rPh>
    <rPh sb="24" eb="26">
      <t>ニュウリョク</t>
    </rPh>
    <phoneticPr fontId="1"/>
  </si>
  <si>
    <t>または「申請書入力・印刷シート」を印刷、下記送付先へ郵送もしくはＦＡＸ送信</t>
    <rPh sb="7" eb="9">
      <t>ニュウリョク</t>
    </rPh>
    <rPh sb="20" eb="22">
      <t>カキ</t>
    </rPh>
    <rPh sb="22" eb="24">
      <t>ソウフ</t>
    </rPh>
    <rPh sb="24" eb="25">
      <t>サキ</t>
    </rPh>
    <rPh sb="35" eb="37">
      <t>ソウシン</t>
    </rPh>
    <phoneticPr fontId="1"/>
  </si>
  <si>
    <t>データ入力欄に入力した事項が申請書・通知書へ自動で反映されます。</t>
    <rPh sb="18" eb="21">
      <t>ツウチショ</t>
    </rPh>
    <phoneticPr fontId="1"/>
  </si>
  <si>
    <t>※会社名と同一の場合は口座名義の入力は不要。注意事項参照。</t>
    <rPh sb="1" eb="4">
      <t>カイシャメイ</t>
    </rPh>
    <rPh sb="5" eb="7">
      <t>ドウイツ</t>
    </rPh>
    <rPh sb="8" eb="10">
      <t>バアイ</t>
    </rPh>
    <rPh sb="11" eb="13">
      <t>コウザ</t>
    </rPh>
    <rPh sb="13" eb="15">
      <t>メイギ</t>
    </rPh>
    <rPh sb="16" eb="18">
      <t>ニュウリョク</t>
    </rPh>
    <rPh sb="19" eb="21">
      <t>フヨウ</t>
    </rPh>
    <rPh sb="22" eb="24">
      <t>チュウイ</t>
    </rPh>
    <rPh sb="24" eb="26">
      <t>ジコウ</t>
    </rPh>
    <rPh sb="26" eb="28">
      <t>サンショウ</t>
    </rPh>
    <phoneticPr fontId="1"/>
  </si>
  <si>
    <t>利用者番号カナ</t>
    <rPh sb="0" eb="3">
      <t>リヨウシャ</t>
    </rPh>
    <rPh sb="3" eb="5">
      <t>バンゴウ</t>
    </rPh>
    <phoneticPr fontId="1"/>
  </si>
  <si>
    <t>利用者番号</t>
    <rPh sb="0" eb="3">
      <t>リヨウシャ</t>
    </rPh>
    <rPh sb="3" eb="5">
      <t>バンゴウ</t>
    </rPh>
    <phoneticPr fontId="1"/>
  </si>
  <si>
    <t>こちらのファイルをメールにて送信いただくか、↓申請書を印刷し郵送またはＦＡＸにてお送り</t>
    <rPh sb="14" eb="16">
      <t>ソウシン</t>
    </rPh>
    <rPh sb="30" eb="32">
      <t>ユウソウ</t>
    </rPh>
    <rPh sb="41" eb="42">
      <t>オク</t>
    </rPh>
    <phoneticPr fontId="1"/>
  </si>
  <si>
    <t>いただきます様、よろしくお願いいたします。（通知書の印刷は不要です）</t>
    <rPh sb="6" eb="7">
      <t>ヨウ</t>
    </rPh>
    <rPh sb="13" eb="14">
      <t>ネガ</t>
    </rPh>
    <rPh sb="22" eb="25">
      <t>ツウチショ</t>
    </rPh>
    <rPh sb="26" eb="28">
      <t>インサツ</t>
    </rPh>
    <rPh sb="29" eb="31">
      <t>フヨウ</t>
    </rPh>
    <phoneticPr fontId="1"/>
  </si>
  <si>
    <t>○ 会 員　　○ 非 会 員</t>
    <rPh sb="2" eb="3">
      <t>カイ</t>
    </rPh>
    <rPh sb="4" eb="5">
      <t>イン</t>
    </rPh>
    <rPh sb="9" eb="10">
      <t>ヒ</t>
    </rPh>
    <rPh sb="11" eb="12">
      <t>カイ</t>
    </rPh>
    <rPh sb="13" eb="14">
      <t>イン</t>
    </rPh>
    <phoneticPr fontId="1"/>
  </si>
  <si>
    <t>○ 会　員　　○ 非 会 員</t>
    <rPh sb="2" eb="3">
      <t>カイ</t>
    </rPh>
    <rPh sb="4" eb="5">
      <t>イン</t>
    </rPh>
    <rPh sb="9" eb="10">
      <t>ヒ</t>
    </rPh>
    <rPh sb="11" eb="12">
      <t>カイ</t>
    </rPh>
    <rPh sb="13" eb="14">
      <t>イン</t>
    </rPh>
    <phoneticPr fontId="1"/>
  </si>
  <si>
    <t>○ 会員　　○ 非会員</t>
    <rPh sb="2" eb="4">
      <t>カイイン</t>
    </rPh>
    <rPh sb="8" eb="11">
      <t>ヒカイイン</t>
    </rPh>
    <phoneticPr fontId="1"/>
  </si>
  <si>
    <t>下記「２．申請データ作成にあたっての注意事項」を確認ください</t>
    <rPh sb="0" eb="2">
      <t>カキ</t>
    </rPh>
    <phoneticPr fontId="1"/>
  </si>
  <si>
    <t>弊社にて確認後、コードを取得しコード指定通知書の送付をもって登録完了となります</t>
    <rPh sb="0" eb="2">
      <t>ヘイシャ</t>
    </rPh>
    <rPh sb="4" eb="6">
      <t>カクニン</t>
    </rPh>
    <rPh sb="6" eb="7">
      <t>ノチ</t>
    </rPh>
    <rPh sb="12" eb="14">
      <t>シュトク</t>
    </rPh>
    <phoneticPr fontId="1"/>
  </si>
  <si>
    <t>①</t>
    <phoneticPr fontId="1"/>
  </si>
  <si>
    <t>②</t>
    <phoneticPr fontId="1"/>
  </si>
  <si>
    <t>資材納入の場合</t>
    <rPh sb="0" eb="2">
      <t>シザイ</t>
    </rPh>
    <rPh sb="2" eb="4">
      <t>ノウニュウ</t>
    </rPh>
    <rPh sb="5" eb="7">
      <t>バアイ</t>
    </rPh>
    <phoneticPr fontId="1"/>
  </si>
  <si>
    <t>労務・外注工事の場合</t>
    <rPh sb="0" eb="2">
      <t>ロウム</t>
    </rPh>
    <rPh sb="3" eb="5">
      <t>ガイチュウ</t>
    </rPh>
    <rPh sb="5" eb="7">
      <t>コウジ</t>
    </rPh>
    <rPh sb="8" eb="10">
      <t>バアイ</t>
    </rPh>
    <phoneticPr fontId="1"/>
  </si>
  <si>
    <t>北海道内の現場にて工事にご協力いただいたお取引先業者様については、原則として弊社</t>
    <rPh sb="0" eb="4">
      <t>ホッカイドウナイ</t>
    </rPh>
    <rPh sb="5" eb="7">
      <t>ゲンバ</t>
    </rPh>
    <rPh sb="9" eb="11">
      <t>コウジ</t>
    </rPh>
    <rPh sb="13" eb="15">
      <t>キョウリョク</t>
    </rPh>
    <rPh sb="21" eb="23">
      <t>トリヒキ</t>
    </rPh>
    <rPh sb="23" eb="24">
      <t>サキ</t>
    </rPh>
    <rPh sb="24" eb="26">
      <t>ギョウシャ</t>
    </rPh>
    <rPh sb="26" eb="27">
      <t>サマ</t>
    </rPh>
    <rPh sb="33" eb="35">
      <t>ゲンソク</t>
    </rPh>
    <rPh sb="38" eb="40">
      <t>ヘイシャ</t>
    </rPh>
    <phoneticPr fontId="1"/>
  </si>
  <si>
    <t>の安全衛生協力会の会員となります。</t>
    <rPh sb="1" eb="3">
      <t>アンゼン</t>
    </rPh>
    <rPh sb="3" eb="5">
      <t>エイセイ</t>
    </rPh>
    <rPh sb="5" eb="7">
      <t>キョウリョク</t>
    </rPh>
    <rPh sb="9" eb="11">
      <t>カイイン</t>
    </rPh>
    <phoneticPr fontId="1"/>
  </si>
  <si>
    <t>毎年１月から１２月の期間内の累計支払金額により、以下の会費を徴収させていただいております。</t>
    <rPh sb="0" eb="2">
      <t>マイトシ</t>
    </rPh>
    <rPh sb="3" eb="4">
      <t>ガツ</t>
    </rPh>
    <rPh sb="8" eb="9">
      <t>ガツ</t>
    </rPh>
    <rPh sb="10" eb="13">
      <t>キカンナイ</t>
    </rPh>
    <rPh sb="14" eb="16">
      <t>ルイケイ</t>
    </rPh>
    <rPh sb="16" eb="18">
      <t>シハラ</t>
    </rPh>
    <rPh sb="18" eb="20">
      <t>キンガク</t>
    </rPh>
    <rPh sb="24" eb="26">
      <t>イカ</t>
    </rPh>
    <rPh sb="27" eb="29">
      <t>カイヒ</t>
    </rPh>
    <rPh sb="30" eb="32">
      <t>チョウシュウ</t>
    </rPh>
    <phoneticPr fontId="1"/>
  </si>
  <si>
    <t>累計支払金額の0.3/1000</t>
    <rPh sb="4" eb="5">
      <t>カネ</t>
    </rPh>
    <phoneticPr fontId="1"/>
  </si>
  <si>
    <t>累計支払金額の　1/1000</t>
    <phoneticPr fontId="1"/>
  </si>
  <si>
    <t>適格請求書発行事業者
登録番号</t>
    <rPh sb="0" eb="2">
      <t>テキカク</t>
    </rPh>
    <rPh sb="2" eb="5">
      <t>セイキュウショ</t>
    </rPh>
    <rPh sb="5" eb="10">
      <t>ハッコウジギョウシャ</t>
    </rPh>
    <rPh sb="11" eb="15">
      <t>トウロクバンゴウ</t>
    </rPh>
    <phoneticPr fontId="1"/>
  </si>
  <si>
    <t>適格請求書
登録番号</t>
    <rPh sb="0" eb="2">
      <t>テキカク</t>
    </rPh>
    <rPh sb="2" eb="5">
      <t>セイキュウショ</t>
    </rPh>
    <rPh sb="6" eb="10">
      <t>トウロクバンゴウ</t>
    </rPh>
    <phoneticPr fontId="1"/>
  </si>
  <si>
    <t>注文書の電子契約に同意いただける場合はメールアドレス及び担当者の部署、氏名をお願いします</t>
    <rPh sb="0" eb="3">
      <t>チュウモンショ</t>
    </rPh>
    <rPh sb="4" eb="8">
      <t>デンシケイヤク</t>
    </rPh>
    <rPh sb="9" eb="11">
      <t>ドウイ</t>
    </rPh>
    <rPh sb="16" eb="18">
      <t>バアイ</t>
    </rPh>
    <rPh sb="26" eb="27">
      <t>オヨ</t>
    </rPh>
    <rPh sb="28" eb="31">
      <t>タントウシャ</t>
    </rPh>
    <rPh sb="32" eb="34">
      <t>ブショ</t>
    </rPh>
    <rPh sb="35" eb="37">
      <t>シメイ</t>
    </rPh>
    <rPh sb="39" eb="40">
      <t>ネガ</t>
    </rPh>
    <phoneticPr fontId="1"/>
  </si>
  <si>
    <t>契約担当者のメールアドレス</t>
    <rPh sb="0" eb="2">
      <t>ケイヤク</t>
    </rPh>
    <rPh sb="2" eb="5">
      <t>タントウシャ</t>
    </rPh>
    <phoneticPr fontId="1"/>
  </si>
  <si>
    <t>担当者の所属及び氏名</t>
    <rPh sb="0" eb="3">
      <t>タントウシャ</t>
    </rPh>
    <rPh sb="4" eb="6">
      <t>ショゾク</t>
    </rPh>
    <rPh sb="6" eb="7">
      <t>オヨ</t>
    </rPh>
    <rPh sb="8" eb="10">
      <t>シメイ</t>
    </rPh>
    <phoneticPr fontId="1"/>
  </si>
  <si>
    <t>※インボイス制度導入による、Tから始まる１３桁の登録番号。
※課税事業者の場合は必ず入力をお願いいたします。</t>
    <phoneticPr fontId="1"/>
  </si>
  <si>
    <t>電子契約担当</t>
    <rPh sb="0" eb="4">
      <t>デンシケイヤク</t>
    </rPh>
    <rPh sb="4" eb="6">
      <t>タントウ</t>
    </rPh>
    <phoneticPr fontId="1"/>
  </si>
  <si>
    <t>電子契約担当メールアドレス</t>
    <rPh sb="0" eb="4">
      <t>デンシケイヤク</t>
    </rPh>
    <rPh sb="4" eb="6">
      <t>タントウ</t>
    </rPh>
    <phoneticPr fontId="1"/>
  </si>
  <si>
    <t>注文書の電子契約に同意いただける場合は追加で以下に入力をお願いいたします。</t>
    <rPh sb="0" eb="3">
      <t>チュウモンショ</t>
    </rPh>
    <rPh sb="4" eb="8">
      <t>デンシケイヤク</t>
    </rPh>
    <rPh sb="9" eb="11">
      <t>ドウイ</t>
    </rPh>
    <rPh sb="16" eb="18">
      <t>バアイ</t>
    </rPh>
    <rPh sb="19" eb="21">
      <t>ツイカ</t>
    </rPh>
    <rPh sb="22" eb="24">
      <t>イカ</t>
    </rPh>
    <rPh sb="25" eb="27">
      <t>ニュウリョク</t>
    </rPh>
    <rPh sb="29" eb="30">
      <t>ネガ</t>
    </rPh>
    <phoneticPr fontId="1"/>
  </si>
  <si>
    <t>４．弊社安全衛生協力会について</t>
    <rPh sb="2" eb="4">
      <t>ヘイシャ</t>
    </rPh>
    <rPh sb="4" eb="11">
      <t>アンゼンエイセイキョウリョクカイ</t>
    </rPh>
    <phoneticPr fontId="1"/>
  </si>
  <si>
    <t>５．この件に関する送付・お問い合わせ先</t>
    <rPh sb="4" eb="5">
      <t>ケン</t>
    </rPh>
    <rPh sb="6" eb="7">
      <t>カン</t>
    </rPh>
    <rPh sb="9" eb="11">
      <t>ソウフ</t>
    </rPh>
    <rPh sb="13" eb="14">
      <t>ト</t>
    </rPh>
    <rPh sb="15" eb="16">
      <t>ア</t>
    </rPh>
    <rPh sb="18" eb="19">
      <t>サキ</t>
    </rPh>
    <phoneticPr fontId="1"/>
  </si>
  <si>
    <t>３．注文書の電子契約について</t>
    <rPh sb="2" eb="5">
      <t>チュウモンショ</t>
    </rPh>
    <rPh sb="6" eb="8">
      <t>デンシ</t>
    </rPh>
    <rPh sb="8" eb="10">
      <t>ケイヤク</t>
    </rPh>
    <phoneticPr fontId="1"/>
  </si>
  <si>
    <t>UC+ケイヤクについては詳細は以下のページをご覧ください。</t>
    <rPh sb="12" eb="14">
      <t>ショウサイ</t>
    </rPh>
    <rPh sb="15" eb="17">
      <t>イカ</t>
    </rPh>
    <rPh sb="23" eb="24">
      <t>ラン</t>
    </rPh>
    <phoneticPr fontId="1"/>
  </si>
  <si>
    <t>UC+ケイヤク受信者マニュアル</t>
  </si>
  <si>
    <t>※現場の状況により従来の紙の注文書・注文請書を発行する場合もございます</t>
    <rPh sb="18" eb="22">
      <t>チュウモンウケショ</t>
    </rPh>
    <rPh sb="23" eb="25">
      <t>ハッコウ</t>
    </rPh>
    <rPh sb="27" eb="29">
      <t>バアイ</t>
    </rPh>
    <phoneticPr fontId="1"/>
  </si>
  <si>
    <t>※名義が会社名と違う（支社、支店名が付く・個人名での登録である等）の場合は正しい口座名義を入力ください。</t>
    <rPh sb="37" eb="38">
      <t>タダ</t>
    </rPh>
    <rPh sb="40" eb="42">
      <t>コウザ</t>
    </rPh>
    <rPh sb="42" eb="44">
      <t>メイギ</t>
    </rPh>
    <rPh sb="45" eb="47">
      <t>ニュウリョク</t>
    </rPh>
    <phoneticPr fontId="1"/>
  </si>
  <si>
    <t>手形決済となる場合は原則、電子記録債権（電子手形）での決済を推進しております。</t>
    <rPh sb="7" eb="9">
      <t>バアイ</t>
    </rPh>
    <phoneticPr fontId="1"/>
  </si>
  <si>
    <t>手形取引となるお客様で（株）全銀電子債権ネットワーク（でんさいネット）をご利用中のお客様は、</t>
    <rPh sb="39" eb="40">
      <t>チュウ</t>
    </rPh>
    <rPh sb="42" eb="44">
      <t>キャクサマ</t>
    </rPh>
    <phoneticPr fontId="1"/>
  </si>
  <si>
    <t>でんさいネット利用者情報の入力をお願いいたします。</t>
    <rPh sb="7" eb="10">
      <t>リヨウシャ</t>
    </rPh>
    <rPh sb="10" eb="12">
      <t>ジョウホウ</t>
    </rPh>
    <rPh sb="13" eb="15">
      <t>ニュウリョク</t>
    </rPh>
    <phoneticPr fontId="1"/>
  </si>
  <si>
    <t>でんさいネットに関しまして、お取引金融機関より弊社について尋ねられた場合は次の通りお答え願います。</t>
    <rPh sb="39" eb="40">
      <t>トオ</t>
    </rPh>
    <rPh sb="42" eb="43">
      <t>コタ</t>
    </rPh>
    <rPh sb="44" eb="45">
      <t>ネガ</t>
    </rPh>
    <phoneticPr fontId="1"/>
  </si>
  <si>
    <t>弊社では、協力業者様との契約手続きにおける双方の業務効率化を図るため、株式会社内田洋行ITソリューションズ様</t>
    <rPh sb="5" eb="10">
      <t>キョウリョクギョウシャサマ</t>
    </rPh>
    <rPh sb="12" eb="16">
      <t>ケイヤクテツヅ</t>
    </rPh>
    <rPh sb="21" eb="23">
      <t>ソウホウ</t>
    </rPh>
    <rPh sb="24" eb="26">
      <t>ギョウム</t>
    </rPh>
    <rPh sb="40" eb="41">
      <t>タ</t>
    </rPh>
    <rPh sb="41" eb="43">
      <t>ヨウコウ</t>
    </rPh>
    <rPh sb="53" eb="54">
      <t>サマ</t>
    </rPh>
    <phoneticPr fontId="1"/>
  </si>
  <si>
    <t>より提供されております電子契約サービス『UC+ケイヤク』を導入しております。</t>
    <phoneticPr fontId="1"/>
  </si>
  <si>
    <t>協力業者様においても、従来の紙面でやり取りをしておりました注文書・請書等の契約行為を電子契約サービスで行う</t>
    <rPh sb="15" eb="16">
      <t>メン</t>
    </rPh>
    <rPh sb="19" eb="20">
      <t>ト</t>
    </rPh>
    <rPh sb="33" eb="35">
      <t>ウケショ</t>
    </rPh>
    <rPh sb="35" eb="36">
      <t>トウ</t>
    </rPh>
    <phoneticPr fontId="1"/>
  </si>
  <si>
    <t>ことで印紙税や郵送代、保管費用などの経費削減にも繋がります。</t>
    <rPh sb="12" eb="13">
      <t>カン</t>
    </rPh>
    <rPh sb="13" eb="15">
      <t>ヒヨウ</t>
    </rPh>
    <rPh sb="18" eb="20">
      <t>ケイヒ</t>
    </rPh>
    <rPh sb="20" eb="22">
      <t>サクゲン</t>
    </rPh>
    <phoneticPr fontId="1"/>
  </si>
  <si>
    <r>
      <t>注文書の契約において、上記サービスの利用に</t>
    </r>
    <r>
      <rPr>
        <b/>
        <sz val="11"/>
        <color theme="1"/>
        <rFont val="ＭＳ Ｐ明朝"/>
        <family val="1"/>
        <charset val="128"/>
      </rPr>
      <t>同意いただける場合</t>
    </r>
    <r>
      <rPr>
        <sz val="11"/>
        <color theme="1"/>
        <rFont val="ＭＳ Ｐ明朝"/>
        <family val="1"/>
        <charset val="128"/>
      </rPr>
      <t>は、必要情報の入力を併せてお願いいたします。</t>
    </r>
    <rPh sb="0" eb="3">
      <t>チュウモンショ</t>
    </rPh>
    <rPh sb="4" eb="6">
      <t>ケイヤク</t>
    </rPh>
    <rPh sb="11" eb="13">
      <t>ジョウキ</t>
    </rPh>
    <rPh sb="18" eb="20">
      <t>リヨウ</t>
    </rPh>
    <rPh sb="21" eb="23">
      <t>ドウイ</t>
    </rPh>
    <rPh sb="28" eb="30">
      <t>バアイ</t>
    </rPh>
    <rPh sb="37" eb="39">
      <t>ニュウリョク</t>
    </rPh>
    <phoneticPr fontId="1"/>
  </si>
  <si>
    <t>※電子契約サービスの利用に協力業者様は費用はかかりません。注文書締結後、システムより届きます契約締結通知</t>
    <rPh sb="1" eb="5">
      <t>デンシケイヤク</t>
    </rPh>
    <rPh sb="10" eb="12">
      <t>リヨウ</t>
    </rPh>
    <rPh sb="13" eb="17">
      <t>キョウリョクギョウシャ</t>
    </rPh>
    <rPh sb="17" eb="18">
      <t>サマ</t>
    </rPh>
    <rPh sb="19" eb="21">
      <t>ヒヨウ</t>
    </rPh>
    <rPh sb="29" eb="31">
      <t>チュウモン</t>
    </rPh>
    <rPh sb="31" eb="32">
      <t>ショ</t>
    </rPh>
    <rPh sb="32" eb="35">
      <t>テイケツゴ</t>
    </rPh>
    <phoneticPr fontId="1"/>
  </si>
  <si>
    <t>　 メールに添付されますデータを電子帳簿保存法に則った仕様　にて、御社で保管はお願いいたします。</t>
    <rPh sb="6" eb="8">
      <t>テンプ</t>
    </rPh>
    <rPh sb="16" eb="22">
      <t>デンシチョウボホゾン</t>
    </rPh>
    <rPh sb="22" eb="23">
      <t>ホウ</t>
    </rPh>
    <rPh sb="24" eb="25">
      <t>ノット</t>
    </rPh>
    <rPh sb="27" eb="29">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</si>
</sst>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0_);[Red]\(0\)"/>
    <numFmt numFmtId="179" formatCode="0_ "/>
  </numFmts>
  <fonts count="3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1"/>
      <color theme="1"/>
      <name val="ＭＳ Ｐ明朝"/>
      <family val="1"/>
      <charset val="128"/>
    </font>
    <font>
      <sz val="11"/>
      <color theme="1"/>
      <name val="ＭＳ ゴシック"/>
      <family val="3"/>
      <charset val="128"/>
    </font>
    <font>
      <sz val="11"/>
      <color theme="1"/>
      <name val="ＭＳ Ｐゴシック"/>
      <family val="3"/>
      <charset val="128"/>
    </font>
    <font>
      <u/>
      <sz val="11"/>
      <color theme="1"/>
      <name val="ＭＳ Ｐ明朝"/>
      <family val="1"/>
      <charset val="128"/>
    </font>
    <font>
      <sz val="9"/>
      <color theme="1"/>
      <name val="ＭＳ Ｐ明朝"/>
      <family val="1"/>
      <charset val="128"/>
    </font>
    <font>
      <sz val="14"/>
      <color theme="1"/>
      <name val="ＭＳ 明朝"/>
      <family val="1"/>
      <charset val="128"/>
    </font>
    <font>
      <b/>
      <sz val="18"/>
      <color theme="1"/>
      <name val="ＭＳ ゴシック"/>
      <family val="3"/>
      <charset val="128"/>
    </font>
    <font>
      <sz val="10.5"/>
      <color theme="1"/>
      <name val="ＭＳ 明朝"/>
      <family val="1"/>
      <charset val="128"/>
    </font>
    <font>
      <sz val="10.5"/>
      <color theme="1"/>
      <name val="ＭＳ ゴシック"/>
      <family val="3"/>
      <charset val="128"/>
    </font>
    <font>
      <b/>
      <sz val="14"/>
      <color theme="1"/>
      <name val="ＭＳ 明朝"/>
      <family val="1"/>
      <charset val="128"/>
    </font>
    <font>
      <sz val="10"/>
      <color theme="1"/>
      <name val="ＭＳ ゴシック"/>
      <family val="3"/>
      <charset val="128"/>
    </font>
    <font>
      <sz val="9"/>
      <color theme="1"/>
      <name val="ＭＳ ゴシック"/>
      <family val="3"/>
      <charset val="128"/>
    </font>
    <font>
      <sz val="7"/>
      <color theme="1"/>
      <name val="ＭＳ ゴシック"/>
      <family val="3"/>
      <charset val="128"/>
    </font>
    <font>
      <sz val="9"/>
      <color theme="1"/>
      <name val="ＭＳ 明朝"/>
      <family val="1"/>
      <charset val="128"/>
    </font>
    <font>
      <sz val="8"/>
      <color theme="1"/>
      <name val="ＭＳ 明朝"/>
      <family val="1"/>
      <charset val="128"/>
    </font>
    <font>
      <b/>
      <sz val="11"/>
      <color theme="1"/>
      <name val="ＭＳ Ｐ明朝"/>
      <family val="1"/>
      <charset val="128"/>
    </font>
    <font>
      <sz val="12"/>
      <color theme="1"/>
      <name val="ＭＳ ゴシック"/>
      <family val="3"/>
      <charset val="128"/>
    </font>
    <font>
      <sz val="13"/>
      <color theme="1"/>
      <name val="ＭＳ 明朝"/>
      <family val="1"/>
      <charset val="128"/>
    </font>
    <font>
      <b/>
      <sz val="14"/>
      <color theme="1"/>
      <name val="ＭＳ Ｐゴシック"/>
      <family val="3"/>
      <charset val="128"/>
    </font>
    <font>
      <b/>
      <sz val="16"/>
      <color theme="1"/>
      <name val="ＭＳ ゴシック"/>
      <family val="3"/>
      <charset val="128"/>
    </font>
    <font>
      <sz val="9"/>
      <color rgb="FFFF0000"/>
      <name val="ＭＳ Ｐ明朝"/>
      <family val="1"/>
      <charset val="128"/>
    </font>
    <font>
      <sz val="14"/>
      <color theme="1"/>
      <name val="ＭＳ ゴシック"/>
      <family val="3"/>
      <charset val="128"/>
    </font>
    <font>
      <sz val="18"/>
      <color theme="1"/>
      <name val="ＭＳ Ｐゴシック"/>
      <family val="3"/>
      <charset val="128"/>
    </font>
    <font>
      <b/>
      <sz val="11"/>
      <color theme="1"/>
      <name val="ＭＳ Ｐゴシック"/>
      <family val="3"/>
      <charset val="128"/>
    </font>
    <font>
      <sz val="7"/>
      <color theme="1"/>
      <name val="ＭＳ 明朝"/>
      <family val="1"/>
      <charset val="128"/>
    </font>
    <font>
      <sz val="8"/>
      <color theme="1"/>
      <name val="ＭＳ Ｐ明朝"/>
      <family val="1"/>
      <charset val="128"/>
    </font>
    <font>
      <sz val="10"/>
      <color theme="1"/>
      <name val="ＭＳ Ｐ明朝"/>
      <family val="1"/>
      <charset val="128"/>
    </font>
    <font>
      <b/>
      <sz val="10"/>
      <color rgb="FFFF0000"/>
      <name val="ＭＳ Ｐゴシック"/>
      <family val="3"/>
      <charset val="128"/>
    </font>
    <font>
      <u/>
      <sz val="11"/>
      <color theme="10"/>
      <name val="游ゴシック"/>
      <family val="2"/>
      <charset val="128"/>
      <scheme val="minor"/>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s>
  <borders count="132">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thin">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top/>
      <bottom style="hair">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double">
        <color theme="0" tint="-0.499984740745262"/>
      </right>
      <top/>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style="thin">
        <color theme="0" tint="-0.499984740745262"/>
      </right>
      <top style="double">
        <color theme="0" tint="-0.499984740745262"/>
      </top>
      <bottom style="double">
        <color theme="0" tint="-0.499984740745262"/>
      </bottom>
      <diagonal/>
    </border>
    <border>
      <left style="double">
        <color theme="0" tint="-0.499984740745262"/>
      </left>
      <right style="thin">
        <color theme="0" tint="-0.499984740745262"/>
      </right>
      <top/>
      <bottom/>
      <diagonal/>
    </border>
    <border>
      <left style="double">
        <color theme="0" tint="-0.499984740745262"/>
      </left>
      <right style="thin">
        <color theme="0" tint="-0.499984740745262"/>
      </right>
      <top/>
      <bottom style="double">
        <color theme="0" tint="-0.499984740745262"/>
      </bottom>
      <diagonal/>
    </border>
    <border>
      <left style="double">
        <color theme="0" tint="-0.499984740745262"/>
      </left>
      <right style="thin">
        <color theme="0" tint="-0.499984740745262"/>
      </right>
      <top style="double">
        <color theme="0" tint="-0.499984740745262"/>
      </top>
      <bottom/>
      <diagonal/>
    </border>
    <border>
      <left/>
      <right style="thin">
        <color theme="0" tint="-0.499984740745262"/>
      </right>
      <top style="double">
        <color theme="0" tint="-0.499984740745262"/>
      </top>
      <bottom style="double">
        <color theme="0" tint="-0.499984740745262"/>
      </bottom>
      <diagonal/>
    </border>
    <border>
      <left style="thin">
        <color theme="0" tint="-0.499984740745262"/>
      </left>
      <right/>
      <top style="double">
        <color theme="0" tint="-0.499984740745262"/>
      </top>
      <bottom style="dotted">
        <color theme="0" tint="-0.499984740745262"/>
      </bottom>
      <diagonal/>
    </border>
    <border>
      <left/>
      <right/>
      <top style="double">
        <color theme="0" tint="-0.499984740745262"/>
      </top>
      <bottom style="dotted">
        <color theme="0" tint="-0.499984740745262"/>
      </bottom>
      <diagonal/>
    </border>
    <border>
      <left/>
      <right style="double">
        <color theme="0" tint="-0.499984740745262"/>
      </right>
      <top style="double">
        <color theme="0" tint="-0.499984740745262"/>
      </top>
      <bottom style="dotted">
        <color theme="0" tint="-0.499984740745262"/>
      </bottom>
      <diagonal/>
    </border>
    <border>
      <left style="double">
        <color theme="0" tint="-0.499984740745262"/>
      </left>
      <right style="thin">
        <color theme="0" tint="-0.499984740745262"/>
      </right>
      <top style="dotted">
        <color theme="0" tint="-0.499984740745262"/>
      </top>
      <bottom style="double">
        <color theme="0" tint="-0.499984740745262"/>
      </bottom>
      <diagonal/>
    </border>
    <border>
      <left style="double">
        <color theme="0" tint="-0.499984740745262"/>
      </left>
      <right style="thin">
        <color theme="0" tint="-0.499984740745262"/>
      </right>
      <top style="double">
        <color theme="0" tint="-0.499984740745262"/>
      </top>
      <bottom style="dotted">
        <color theme="0" tint="-0.499984740745262"/>
      </bottom>
      <diagonal/>
    </border>
    <border>
      <left/>
      <right style="hair">
        <color theme="0" tint="-0.499984740745262"/>
      </right>
      <top/>
      <bottom/>
      <diagonal/>
    </border>
    <border>
      <left style="dotted">
        <color theme="0" tint="-0.499984740745262"/>
      </left>
      <right/>
      <top style="hair">
        <color auto="1"/>
      </top>
      <bottom style="hair">
        <color auto="1"/>
      </bottom>
      <diagonal/>
    </border>
    <border>
      <left style="dotted">
        <color theme="0" tint="-0.499984740745262"/>
      </left>
      <right style="double">
        <color theme="0" tint="-0.499984740745262"/>
      </right>
      <top style="hair">
        <color indexed="64"/>
      </top>
      <bottom style="hair">
        <color indexed="64"/>
      </bottom>
      <diagonal/>
    </border>
    <border>
      <left style="double">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style="double">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right style="double">
        <color theme="0" tint="-0.499984740745262"/>
      </right>
      <top style="thin">
        <color theme="0" tint="-0.499984740745262"/>
      </top>
      <bottom style="double">
        <color theme="0" tint="-0.499984740745262"/>
      </bottom>
      <diagonal/>
    </border>
    <border>
      <left/>
      <right/>
      <top/>
      <bottom style="thin">
        <color theme="0" tint="-0.499984740745262"/>
      </bottom>
      <diagonal/>
    </border>
    <border>
      <left style="hair">
        <color auto="1"/>
      </left>
      <right style="hair">
        <color auto="1"/>
      </right>
      <top style="thin">
        <color theme="0" tint="-0.499984740745262"/>
      </top>
      <bottom style="hair">
        <color auto="1"/>
      </bottom>
      <diagonal/>
    </border>
    <border>
      <left style="hair">
        <color auto="1"/>
      </left>
      <right style="thin">
        <color theme="0" tint="-0.499984740745262"/>
      </right>
      <top style="thin">
        <color theme="0" tint="-0.499984740745262"/>
      </top>
      <bottom style="hair">
        <color auto="1"/>
      </bottom>
      <diagonal/>
    </border>
    <border>
      <left/>
      <right/>
      <top style="thin">
        <color theme="0" tint="-0.499984740745262"/>
      </top>
      <bottom/>
      <diagonal/>
    </border>
    <border>
      <left/>
      <right style="thin">
        <color theme="0" tint="-0.499984740745262"/>
      </right>
      <top/>
      <bottom/>
      <diagonal/>
    </border>
    <border>
      <left style="thin">
        <color theme="0" tint="-0.499984740745262"/>
      </left>
      <right style="hair">
        <color auto="1"/>
      </right>
      <top style="hair">
        <color auto="1"/>
      </top>
      <bottom style="thin">
        <color theme="0" tint="-0.499984740745262"/>
      </bottom>
      <diagonal/>
    </border>
    <border>
      <left style="hair">
        <color auto="1"/>
      </left>
      <right style="hair">
        <color auto="1"/>
      </right>
      <top style="hair">
        <color auto="1"/>
      </top>
      <bottom style="thin">
        <color theme="0" tint="-0.499984740745262"/>
      </bottom>
      <diagonal/>
    </border>
    <border>
      <left style="thin">
        <color theme="0" tint="-0.499984740745262"/>
      </left>
      <right style="hair">
        <color auto="1"/>
      </right>
      <top style="thin">
        <color theme="0" tint="-0.499984740745262"/>
      </top>
      <bottom style="hair">
        <color auto="1"/>
      </bottom>
      <diagonal/>
    </border>
    <border>
      <left style="thin">
        <color theme="0" tint="-0.499984740745262"/>
      </left>
      <right style="hair">
        <color auto="1"/>
      </right>
      <top style="hair">
        <color auto="1"/>
      </top>
      <bottom style="hair">
        <color auto="1"/>
      </bottom>
      <diagonal/>
    </border>
    <border>
      <left style="hair">
        <color auto="1"/>
      </left>
      <right style="thin">
        <color theme="0" tint="-0.499984740745262"/>
      </right>
      <top style="hair">
        <color auto="1"/>
      </top>
      <bottom style="hair">
        <color auto="1"/>
      </bottom>
      <diagonal/>
    </border>
    <border>
      <left style="hair">
        <color auto="1"/>
      </left>
      <right style="thin">
        <color theme="0" tint="-0.499984740745262"/>
      </right>
      <top style="hair">
        <color auto="1"/>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double">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499984740745262"/>
      </left>
      <right/>
      <top style="thin">
        <color theme="0" tint="-0.499984740745262"/>
      </top>
      <bottom style="double">
        <color theme="0" tint="-0.499984740745262"/>
      </bottom>
      <diagonal/>
    </border>
    <border>
      <left style="dotted">
        <color theme="0" tint="-0.499984740745262"/>
      </left>
      <right style="dotted">
        <color theme="0" tint="-0.499984740745262"/>
      </right>
      <top style="thin">
        <color theme="0" tint="-0.499984740745262"/>
      </top>
      <bottom style="double">
        <color theme="0" tint="-0.499984740745262"/>
      </bottom>
      <diagonal/>
    </border>
    <border>
      <left style="dotted">
        <color theme="0" tint="-0.499984740745262"/>
      </left>
      <right style="thin">
        <color theme="0" tint="-0.499984740745262"/>
      </right>
      <top style="thin">
        <color theme="0" tint="-0.499984740745262"/>
      </top>
      <bottom style="double">
        <color theme="0" tint="-0.499984740745262"/>
      </bottom>
      <diagonal/>
    </border>
    <border>
      <left style="double">
        <color theme="0" tint="-0.499984740745262"/>
      </left>
      <right/>
      <top style="double">
        <color theme="0" tint="-0.499984740745262"/>
      </top>
      <bottom style="double">
        <color theme="0" tint="-0.499984740745262"/>
      </bottom>
      <diagonal/>
    </border>
    <border>
      <left style="thin">
        <color theme="0" tint="-0.499984740745262"/>
      </left>
      <right/>
      <top style="double">
        <color theme="0" tint="-0.499984740745262"/>
      </top>
      <bottom style="double">
        <color theme="0" tint="-0.499984740745262"/>
      </bottom>
      <diagonal/>
    </border>
    <border>
      <left style="thin">
        <color theme="0" tint="-0.499984740745262"/>
      </left>
      <right/>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double">
        <color theme="0" tint="-0.499984740745262"/>
      </right>
      <top style="hair">
        <color theme="0" tint="-0.499984740745262"/>
      </top>
      <bottom style="hair">
        <color theme="0" tint="-0.499984740745262"/>
      </bottom>
      <diagonal/>
    </border>
    <border>
      <left style="hair">
        <color theme="0" tint="-0.499984740745262"/>
      </left>
      <right style="double">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indexed="64"/>
      </bottom>
      <diagonal/>
    </border>
    <border>
      <left style="hair">
        <color theme="0" tint="-0.499984740745262"/>
      </left>
      <right style="hair">
        <color theme="0" tint="-0.499984740745262"/>
      </right>
      <top style="hair">
        <color theme="0" tint="-0.499984740745262"/>
      </top>
      <bottom style="hair">
        <color indexed="64"/>
      </bottom>
      <diagonal/>
    </border>
    <border>
      <left style="hair">
        <color theme="0" tint="-0.499984740745262"/>
      </left>
      <right style="double">
        <color theme="0" tint="-0.499984740745262"/>
      </right>
      <top style="hair">
        <color theme="0" tint="-0.499984740745262"/>
      </top>
      <bottom style="hair">
        <color indexed="64"/>
      </bottom>
      <diagonal/>
    </border>
    <border>
      <left style="double">
        <color theme="0" tint="-0.499984740745262"/>
      </left>
      <right style="thin">
        <color theme="0" tint="-0.499984740745262"/>
      </right>
      <top style="hair">
        <color theme="0" tint="-0.499984740745262"/>
      </top>
      <bottom/>
      <diagonal/>
    </border>
    <border>
      <left style="thin">
        <color theme="0" tint="-0.499984740745262"/>
      </left>
      <right/>
      <top style="hair">
        <color auto="1"/>
      </top>
      <bottom/>
      <diagonal/>
    </border>
    <border>
      <left style="thin">
        <color theme="0" tint="-0.499984740745262"/>
      </left>
      <right/>
      <top style="hair">
        <color theme="0" tint="-0.499984740745262"/>
      </top>
      <bottom/>
      <diagonal/>
    </border>
    <border>
      <left/>
      <right/>
      <top style="hair">
        <color theme="0" tint="-0.499984740745262"/>
      </top>
      <bottom/>
      <diagonal/>
    </border>
    <border>
      <left style="thin">
        <color theme="0" tint="-0.499984740745262"/>
      </left>
      <right style="hair">
        <color theme="0" tint="-0.499984740745262"/>
      </right>
      <top style="hair">
        <color theme="0" tint="-0.499984740745262"/>
      </top>
      <bottom style="double">
        <color theme="0" tint="-0.499984740745262"/>
      </bottom>
      <diagonal/>
    </border>
    <border>
      <left style="hair">
        <color theme="0" tint="-0.499984740745262"/>
      </left>
      <right style="hair">
        <color theme="0" tint="-0.499984740745262"/>
      </right>
      <top style="hair">
        <color theme="0" tint="-0.499984740745262"/>
      </top>
      <bottom style="double">
        <color theme="0" tint="-0.499984740745262"/>
      </bottom>
      <diagonal/>
    </border>
    <border>
      <left style="hair">
        <color theme="0" tint="-0.499984740745262"/>
      </left>
      <right style="double">
        <color theme="0" tint="-0.499984740745262"/>
      </right>
      <top style="hair">
        <color theme="0" tint="-0.499984740745262"/>
      </top>
      <bottom style="double">
        <color theme="0" tint="-0.499984740745262"/>
      </bottom>
      <diagonal/>
    </border>
    <border>
      <left style="hair">
        <color theme="0" tint="-0.499984740745262"/>
      </left>
      <right style="hair">
        <color theme="0" tint="-0.499984740745262"/>
      </right>
      <top style="hair">
        <color auto="1"/>
      </top>
      <bottom style="hair">
        <color theme="0" tint="-0.499984740745262"/>
      </bottom>
      <diagonal/>
    </border>
    <border>
      <left style="hair">
        <color theme="0" tint="-0.499984740745262"/>
      </left>
      <right style="double">
        <color theme="0" tint="-0.499984740745262"/>
      </right>
      <top style="hair">
        <color auto="1"/>
      </top>
      <bottom style="hair">
        <color theme="0" tint="-0.499984740745262"/>
      </bottom>
      <diagonal/>
    </border>
    <border>
      <left style="hair">
        <color theme="0" tint="-0.499984740745262"/>
      </left>
      <right/>
      <top style="hair">
        <color theme="0" tint="-0.499984740745262"/>
      </top>
      <bottom/>
      <diagonal/>
    </border>
    <border>
      <left/>
      <right style="double">
        <color theme="0" tint="-0.499984740745262"/>
      </right>
      <top style="hair">
        <color theme="0" tint="-0.499984740745262"/>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double">
        <color theme="0" tint="-0.499984740745262"/>
      </right>
      <top/>
      <bottom style="hair">
        <color theme="0" tint="-0.499984740745262"/>
      </bottom>
      <diagonal/>
    </border>
    <border>
      <left/>
      <right style="hair">
        <color theme="0" tint="-0.499984740745262"/>
      </right>
      <top style="hair">
        <color theme="0" tint="-0.499984740745262"/>
      </top>
      <bottom/>
      <diagonal/>
    </border>
    <border>
      <left style="thin">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double">
        <color theme="0" tint="-0.499984740745262"/>
      </right>
      <top/>
      <bottom style="hair">
        <color theme="0" tint="-0.499984740745262"/>
      </bottom>
      <diagonal/>
    </border>
    <border>
      <left style="thin">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double">
        <color theme="0" tint="-0.499984740745262"/>
      </right>
      <top style="hair">
        <color theme="0" tint="-0.499984740745262"/>
      </top>
      <bottom/>
      <diagonal/>
    </border>
    <border>
      <left style="dotted">
        <color theme="0" tint="-0.499984740745262"/>
      </left>
      <right/>
      <top style="double">
        <color theme="0" tint="-0.499984740745262"/>
      </top>
      <bottom style="double">
        <color theme="0" tint="-0.499984740745262"/>
      </bottom>
      <diagonal/>
    </border>
    <border>
      <left style="dotted">
        <color theme="0" tint="-0.499984740745262"/>
      </left>
      <right style="dotted">
        <color theme="0" tint="-0.499984740745262"/>
      </right>
      <top style="double">
        <color theme="0" tint="-0.499984740745262"/>
      </top>
      <bottom style="double">
        <color theme="0" tint="-0.499984740745262"/>
      </bottom>
      <diagonal/>
    </border>
    <border>
      <left style="dotted">
        <color theme="0" tint="-0.499984740745262"/>
      </left>
      <right style="double">
        <color theme="0" tint="-0.499984740745262"/>
      </right>
      <top style="double">
        <color theme="0" tint="-0.499984740745262"/>
      </top>
      <bottom style="double">
        <color theme="0" tint="-0.499984740745262"/>
      </bottom>
      <diagonal/>
    </border>
    <border>
      <left style="hair">
        <color theme="0" tint="-0.499984740745262"/>
      </left>
      <right style="dotted">
        <color theme="0" tint="-0.499984740745262"/>
      </right>
      <top style="hair">
        <color auto="1"/>
      </top>
      <bottom style="hair">
        <color auto="1"/>
      </bottom>
      <diagonal/>
    </border>
    <border>
      <left/>
      <right/>
      <top style="hair">
        <color auto="1"/>
      </top>
      <bottom style="hair">
        <color theme="0" tint="-0.499984740745262"/>
      </bottom>
      <diagonal/>
    </border>
    <border>
      <left/>
      <right style="double">
        <color theme="0" tint="-0.499984740745262"/>
      </right>
      <top style="hair">
        <color auto="1"/>
      </top>
      <bottom style="hair">
        <color theme="0" tint="-0.499984740745262"/>
      </bottom>
      <diagonal/>
    </border>
    <border>
      <left style="hair">
        <color auto="1"/>
      </left>
      <right/>
      <top style="hair">
        <color auto="1"/>
      </top>
      <bottom style="hair">
        <color theme="0" tint="-0.499984740745262"/>
      </bottom>
      <diagonal/>
    </border>
    <border>
      <left/>
      <right style="hair">
        <color auto="1"/>
      </right>
      <top style="thin">
        <color auto="1"/>
      </top>
      <bottom style="thin">
        <color auto="1"/>
      </bottom>
      <diagonal/>
    </border>
    <border>
      <left style="thin">
        <color theme="0" tint="-0.499984740745262"/>
      </left>
      <right/>
      <top style="hair">
        <color theme="0" tint="-0.499984740745262"/>
      </top>
      <bottom style="hair">
        <color theme="0" tint="-0.499984740745262"/>
      </bottom>
      <diagonal/>
    </border>
    <border>
      <left style="thin">
        <color auto="1"/>
      </left>
      <right/>
      <top style="hair">
        <color auto="1"/>
      </top>
      <bottom style="thin">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diagonal/>
    </border>
    <border>
      <left style="thin">
        <color theme="0" tint="-0.499984740745262"/>
      </left>
      <right/>
      <top style="dotted">
        <color theme="0" tint="-0.499984740745262"/>
      </top>
      <bottom style="double">
        <color theme="0" tint="-0.499984740745262"/>
      </bottom>
      <diagonal/>
    </border>
    <border>
      <left/>
      <right/>
      <top style="dotted">
        <color theme="0" tint="-0.499984740745262"/>
      </top>
      <bottom style="double">
        <color theme="0" tint="-0.499984740745262"/>
      </bottom>
      <diagonal/>
    </border>
    <border>
      <left/>
      <right style="double">
        <color theme="0" tint="-0.499984740745262"/>
      </right>
      <top style="dotted">
        <color theme="0" tint="-0.499984740745262"/>
      </top>
      <bottom style="double">
        <color theme="0" tint="-0.499984740745262"/>
      </bottom>
      <diagonal/>
    </border>
    <border>
      <left/>
      <right style="hair">
        <color theme="0" tint="-0.499984740745262"/>
      </right>
      <top style="hair">
        <color auto="1"/>
      </top>
      <bottom/>
      <diagonal/>
    </border>
    <border>
      <left style="hair">
        <color auto="1"/>
      </left>
      <right/>
      <top style="thin">
        <color theme="0" tint="-0.499984740745262"/>
      </top>
      <bottom style="hair">
        <color auto="1"/>
      </bottom>
      <diagonal/>
    </border>
    <border>
      <left/>
      <right/>
      <top style="thin">
        <color theme="0" tint="-0.499984740745262"/>
      </top>
      <bottom style="hair">
        <color auto="1"/>
      </bottom>
      <diagonal/>
    </border>
    <border>
      <left/>
      <right style="thin">
        <color theme="0" tint="-0.499984740745262"/>
      </right>
      <top style="thin">
        <color theme="0" tint="-0.499984740745262"/>
      </top>
      <bottom style="hair">
        <color auto="1"/>
      </bottom>
      <diagonal/>
    </border>
    <border>
      <left style="thin">
        <color theme="0" tint="-0.499984740745262"/>
      </left>
      <right/>
      <top style="thin">
        <color theme="0" tint="-0.499984740745262"/>
      </top>
      <bottom style="hair">
        <color auto="1"/>
      </bottom>
      <diagonal/>
    </border>
    <border>
      <left/>
      <right style="hair">
        <color auto="1"/>
      </right>
      <top style="thin">
        <color theme="0" tint="-0.499984740745262"/>
      </top>
      <bottom style="hair">
        <color auto="1"/>
      </bottom>
      <diagonal/>
    </border>
    <border>
      <left style="hair">
        <color auto="1"/>
      </left>
      <right/>
      <top style="hair">
        <color auto="1"/>
      </top>
      <bottom style="thin">
        <color theme="0" tint="-0.499984740745262"/>
      </bottom>
      <diagonal/>
    </border>
    <border>
      <left/>
      <right/>
      <top style="hair">
        <color auto="1"/>
      </top>
      <bottom style="thin">
        <color theme="0" tint="-0.499984740745262"/>
      </bottom>
      <diagonal/>
    </border>
    <border>
      <left/>
      <right style="thin">
        <color theme="0" tint="-0.499984740745262"/>
      </right>
      <top style="hair">
        <color auto="1"/>
      </top>
      <bottom style="thin">
        <color theme="0" tint="-0.499984740745262"/>
      </bottom>
      <diagonal/>
    </border>
    <border>
      <left style="thin">
        <color theme="0" tint="-0.499984740745262"/>
      </left>
      <right/>
      <top style="hair">
        <color auto="1"/>
      </top>
      <bottom style="thin">
        <color theme="0" tint="-0.499984740745262"/>
      </bottom>
      <diagonal/>
    </border>
    <border>
      <left/>
      <right style="hair">
        <color auto="1"/>
      </right>
      <top style="hair">
        <color auto="1"/>
      </top>
      <bottom style="thin">
        <color theme="0" tint="-0.499984740745262"/>
      </bottom>
      <diagonal/>
    </border>
    <border>
      <left/>
      <right style="hair">
        <color auto="1"/>
      </right>
      <top style="hair">
        <color auto="1"/>
      </top>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30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vertical="top"/>
    </xf>
    <xf numFmtId="0" fontId="6" fillId="0" borderId="0" xfId="0" applyFont="1" applyAlignment="1">
      <alignment horizontal="center" vertical="center"/>
    </xf>
    <xf numFmtId="0" fontId="4" fillId="0" borderId="0" xfId="0" applyFont="1" applyAlignment="1"/>
    <xf numFmtId="0" fontId="2" fillId="0" borderId="0" xfId="0" applyFont="1" applyAlignment="1">
      <alignment horizontal="right" vertical="center"/>
    </xf>
    <xf numFmtId="0" fontId="4" fillId="0" borderId="2" xfId="0" applyFont="1" applyBorder="1">
      <alignment vertical="center"/>
    </xf>
    <xf numFmtId="0" fontId="8" fillId="0" borderId="0" xfId="0" applyFont="1">
      <alignment vertical="center"/>
    </xf>
    <xf numFmtId="0" fontId="4" fillId="0" borderId="0" xfId="0" applyFont="1" applyAlignment="1">
      <alignment horizontal="center" vertical="center"/>
    </xf>
    <xf numFmtId="0" fontId="4" fillId="0" borderId="14" xfId="0" applyFont="1" applyBorder="1">
      <alignment vertical="center"/>
    </xf>
    <xf numFmtId="0" fontId="4" fillId="0" borderId="12" xfId="0" applyFont="1" applyBorder="1">
      <alignment vertical="center"/>
    </xf>
    <xf numFmtId="0" fontId="2" fillId="0" borderId="18" xfId="0" applyFont="1" applyBorder="1">
      <alignment vertical="center"/>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11" fillId="0" borderId="0" xfId="0" applyFont="1">
      <alignment vertical="center"/>
    </xf>
    <xf numFmtId="0" fontId="11" fillId="0" borderId="33" xfId="0" applyFont="1" applyBorder="1">
      <alignment vertical="center"/>
    </xf>
    <xf numFmtId="0" fontId="11" fillId="0" borderId="18" xfId="0" applyFont="1" applyBorder="1">
      <alignment vertical="center"/>
    </xf>
    <xf numFmtId="0" fontId="9" fillId="0" borderId="0" xfId="0" applyFont="1" applyAlignment="1">
      <alignment horizontal="right" vertical="center"/>
    </xf>
    <xf numFmtId="0" fontId="16" fillId="0" borderId="34" xfId="0" applyFont="1" applyBorder="1" applyAlignment="1">
      <alignment horizontal="center" vertical="center" shrinkToFit="1"/>
    </xf>
    <xf numFmtId="0" fontId="16" fillId="0" borderId="35" xfId="0" applyFont="1" applyBorder="1" applyAlignment="1">
      <alignment horizontal="center" vertical="center" shrinkToFit="1"/>
    </xf>
    <xf numFmtId="0" fontId="15" fillId="0" borderId="32" xfId="0" applyFont="1" applyBorder="1" applyAlignment="1">
      <alignment horizontal="center" vertical="center"/>
    </xf>
    <xf numFmtId="0" fontId="15" fillId="0" borderId="26"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2" fillId="0" borderId="19" xfId="0" applyFont="1" applyBorder="1">
      <alignment vertical="center"/>
    </xf>
    <xf numFmtId="0" fontId="15" fillId="0" borderId="0" xfId="0" applyFont="1" applyAlignment="1">
      <alignment horizontal="right" vertical="center" shrinkToFit="1"/>
    </xf>
    <xf numFmtId="0" fontId="2" fillId="0" borderId="42"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56" xfId="0" applyFont="1" applyBorder="1" applyAlignment="1">
      <alignment horizontal="center" vertical="center"/>
    </xf>
    <xf numFmtId="0" fontId="2" fillId="0" borderId="23" xfId="0" applyFont="1" applyBorder="1" applyAlignment="1">
      <alignment horizontal="distributed" vertical="center" indent="1"/>
    </xf>
    <xf numFmtId="0" fontId="2" fillId="0" borderId="0" xfId="0" applyFont="1" applyAlignment="1"/>
    <xf numFmtId="0" fontId="17" fillId="0" borderId="0" xfId="0" applyFont="1">
      <alignment vertical="center"/>
    </xf>
    <xf numFmtId="0" fontId="2" fillId="0" borderId="0" xfId="0" applyFont="1" applyAlignment="1">
      <alignment vertical="center" shrinkToFit="1"/>
    </xf>
    <xf numFmtId="0" fontId="17" fillId="0" borderId="78" xfId="0" applyFont="1" applyBorder="1">
      <alignment vertical="center"/>
    </xf>
    <xf numFmtId="0" fontId="11" fillId="0" borderId="79" xfId="0" applyFont="1" applyBorder="1">
      <alignment vertical="center"/>
    </xf>
    <xf numFmtId="0" fontId="11" fillId="0" borderId="86" xfId="0" applyFont="1" applyBorder="1">
      <alignment vertical="center"/>
    </xf>
    <xf numFmtId="0" fontId="11" fillId="0" borderId="90" xfId="0" applyFont="1" applyBorder="1">
      <alignment vertical="center"/>
    </xf>
    <xf numFmtId="0" fontId="12" fillId="0" borderId="68" xfId="0" applyFont="1" applyBorder="1" applyAlignment="1">
      <alignment vertical="center" shrinkToFit="1"/>
    </xf>
    <xf numFmtId="0" fontId="11" fillId="0" borderId="85" xfId="0" applyFont="1" applyBorder="1">
      <alignment vertical="center"/>
    </xf>
    <xf numFmtId="0" fontId="17" fillId="0" borderId="96" xfId="0" applyFont="1" applyBorder="1">
      <alignment vertical="center"/>
    </xf>
    <xf numFmtId="0" fontId="11" fillId="0" borderId="97" xfId="0" applyFont="1" applyBorder="1">
      <alignment vertical="center"/>
    </xf>
    <xf numFmtId="0" fontId="17" fillId="0" borderId="97" xfId="0" applyFont="1" applyBorder="1">
      <alignment vertical="center"/>
    </xf>
    <xf numFmtId="0" fontId="17" fillId="0" borderId="85" xfId="0" applyFont="1" applyBorder="1">
      <alignment vertical="center"/>
    </xf>
    <xf numFmtId="0" fontId="2" fillId="0" borderId="63" xfId="0" applyFont="1" applyBorder="1" applyAlignment="1">
      <alignment horizontal="center" vertical="center"/>
    </xf>
    <xf numFmtId="0" fontId="16" fillId="0" borderId="102" xfId="0" applyFont="1" applyBorder="1" applyAlignment="1">
      <alignment horizontal="center" vertical="center" shrinkToFit="1"/>
    </xf>
    <xf numFmtId="0" fontId="21" fillId="0" borderId="0" xfId="0" applyFont="1">
      <alignment vertical="center"/>
    </xf>
    <xf numFmtId="0" fontId="22" fillId="0" borderId="56"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40" xfId="0" applyFont="1" applyBorder="1" applyAlignment="1">
      <alignment horizontal="center" vertical="center"/>
    </xf>
    <xf numFmtId="0" fontId="22" fillId="0" borderId="62" xfId="0" applyFont="1" applyBorder="1" applyAlignment="1">
      <alignment horizontal="center" vertical="center"/>
    </xf>
    <xf numFmtId="0" fontId="22" fillId="0" borderId="64" xfId="0" applyFont="1" applyBorder="1" applyAlignment="1">
      <alignment horizontal="center" vertical="center"/>
    </xf>
    <xf numFmtId="0" fontId="22" fillId="0" borderId="99" xfId="0" applyFont="1" applyBorder="1" applyAlignment="1">
      <alignment horizontal="center" vertical="center"/>
    </xf>
    <xf numFmtId="0" fontId="22" fillId="0" borderId="100" xfId="0" applyFont="1" applyBorder="1" applyAlignment="1">
      <alignment horizontal="center" vertical="center"/>
    </xf>
    <xf numFmtId="0" fontId="22" fillId="0" borderId="21" xfId="0" applyFont="1" applyBorder="1" applyAlignment="1">
      <alignment horizontal="center" vertical="center"/>
    </xf>
    <xf numFmtId="0" fontId="22" fillId="0" borderId="101" xfId="0" applyFont="1" applyBorder="1" applyAlignment="1">
      <alignment horizontal="center" vertical="center"/>
    </xf>
    <xf numFmtId="0" fontId="4" fillId="0" borderId="13" xfId="0" applyFont="1" applyBorder="1" applyAlignment="1">
      <alignment horizontal="center" vertical="center"/>
    </xf>
    <xf numFmtId="0" fontId="3" fillId="0" borderId="0" xfId="0" applyFont="1">
      <alignment vertical="center"/>
    </xf>
    <xf numFmtId="0" fontId="3" fillId="0" borderId="0" xfId="0" applyFont="1" applyAlignment="1"/>
    <xf numFmtId="0" fontId="22" fillId="0" borderId="0" xfId="0" applyFont="1">
      <alignment vertical="center"/>
    </xf>
    <xf numFmtId="0" fontId="6" fillId="0" borderId="0" xfId="0" applyFont="1">
      <alignment vertical="center"/>
    </xf>
    <xf numFmtId="49" fontId="0" fillId="0" borderId="0" xfId="0" applyNumberFormat="1">
      <alignment vertical="center"/>
    </xf>
    <xf numFmtId="0" fontId="5" fillId="2" borderId="1" xfId="0" applyFont="1" applyFill="1" applyBorder="1">
      <alignment vertical="center"/>
    </xf>
    <xf numFmtId="0" fontId="5" fillId="0" borderId="0" xfId="0" applyFont="1">
      <alignment vertical="center"/>
    </xf>
    <xf numFmtId="0" fontId="5" fillId="0" borderId="1" xfId="0" applyFont="1" applyBorder="1">
      <alignment vertical="center"/>
    </xf>
    <xf numFmtId="0" fontId="5" fillId="4" borderId="1" xfId="0" applyFont="1" applyFill="1" applyBorder="1">
      <alignment vertical="center"/>
    </xf>
    <xf numFmtId="0" fontId="5" fillId="2" borderId="0" xfId="0" applyFont="1" applyFill="1">
      <alignment vertical="center"/>
    </xf>
    <xf numFmtId="49" fontId="5" fillId="0" borderId="0" xfId="0" applyNumberFormat="1" applyFont="1">
      <alignment vertical="center"/>
    </xf>
    <xf numFmtId="49" fontId="5" fillId="0" borderId="1" xfId="0" applyNumberFormat="1" applyFont="1" applyBorder="1" applyAlignment="1">
      <alignment horizontal="right" vertical="center"/>
    </xf>
    <xf numFmtId="0" fontId="14" fillId="0" borderId="102"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shrinkToFit="1"/>
    </xf>
    <xf numFmtId="0" fontId="6" fillId="0" borderId="6"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6"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7" xfId="0" applyFont="1" applyBorder="1" applyAlignment="1">
      <alignment horizontal="center" vertical="center" shrinkToFit="1"/>
    </xf>
    <xf numFmtId="0" fontId="19" fillId="0" borderId="0" xfId="0" applyFont="1">
      <alignment vertical="center"/>
    </xf>
    <xf numFmtId="0" fontId="6" fillId="2" borderId="6" xfId="0" applyFont="1" applyFill="1" applyBorder="1">
      <alignment vertical="center"/>
    </xf>
    <xf numFmtId="0" fontId="6" fillId="2" borderId="4" xfId="0" applyFont="1" applyFill="1" applyBorder="1">
      <alignment vertical="center"/>
    </xf>
    <xf numFmtId="0" fontId="6" fillId="3" borderId="6" xfId="0" applyFont="1" applyFill="1" applyBorder="1">
      <alignment vertical="center"/>
    </xf>
    <xf numFmtId="0" fontId="6" fillId="3" borderId="4" xfId="0" applyFont="1" applyFill="1" applyBorder="1">
      <alignment vertical="center"/>
    </xf>
    <xf numFmtId="0" fontId="4" fillId="0" borderId="16" xfId="0" applyFont="1" applyBorder="1" applyAlignment="1">
      <alignment horizontal="center" vertical="center" shrinkToFit="1"/>
    </xf>
    <xf numFmtId="0" fontId="28" fillId="0" borderId="26" xfId="0" applyFont="1" applyBorder="1" applyAlignment="1">
      <alignment horizontal="distributed" vertical="center" wrapText="1" indent="1"/>
    </xf>
    <xf numFmtId="0" fontId="5" fillId="0" borderId="21" xfId="0" applyFont="1" applyBorder="1" applyAlignment="1">
      <alignment horizontal="right" vertical="center" shrinkToFit="1"/>
    </xf>
    <xf numFmtId="0" fontId="29" fillId="0" borderId="14" xfId="0" applyFont="1" applyBorder="1" applyAlignment="1">
      <alignment vertical="center" wrapText="1"/>
    </xf>
    <xf numFmtId="0" fontId="29" fillId="0" borderId="12" xfId="0" applyFont="1" applyBorder="1">
      <alignment vertical="center"/>
    </xf>
    <xf numFmtId="0" fontId="27" fillId="0" borderId="6" xfId="0" applyFont="1" applyBorder="1" applyAlignment="1">
      <alignment horizontal="right" vertical="center" shrinkToFit="1"/>
    </xf>
    <xf numFmtId="0" fontId="6" fillId="0" borderId="0" xfId="0" applyFont="1" applyAlignment="1">
      <alignment horizontal="distributed" vertical="center"/>
    </xf>
    <xf numFmtId="0" fontId="6" fillId="0" borderId="0" xfId="0" applyFont="1">
      <alignment vertical="center"/>
    </xf>
    <xf numFmtId="0" fontId="6" fillId="0" borderId="0" xfId="0" applyFont="1" applyAlignment="1"/>
    <xf numFmtId="0" fontId="23" fillId="0" borderId="0" xfId="0" applyFont="1" applyAlignment="1">
      <alignment horizontal="center" vertical="center"/>
    </xf>
    <xf numFmtId="0" fontId="10" fillId="0" borderId="0" xfId="0" applyFont="1" applyAlignment="1">
      <alignment horizontal="center" vertical="center"/>
    </xf>
    <xf numFmtId="0" fontId="32" fillId="0" borderId="0" xfId="1" applyAlignment="1">
      <alignment vertical="center" wrapText="1"/>
    </xf>
    <xf numFmtId="0" fontId="4" fillId="0" borderId="0" xfId="0" applyFont="1" applyAlignment="1">
      <alignment horizontal="center" vertical="center" wrapText="1"/>
    </xf>
    <xf numFmtId="0" fontId="6" fillId="2" borderId="17" xfId="0" applyFont="1" applyFill="1" applyBorder="1" applyAlignment="1">
      <alignment vertical="center" shrinkToFit="1"/>
    </xf>
    <xf numFmtId="0" fontId="6" fillId="2" borderId="58" xfId="0" applyFont="1" applyFill="1" applyBorder="1" applyAlignment="1">
      <alignment vertical="center" shrinkToFit="1"/>
    </xf>
    <xf numFmtId="0" fontId="6" fillId="3" borderId="17" xfId="0" applyFont="1" applyFill="1" applyBorder="1" applyAlignment="1">
      <alignment vertical="center" shrinkToFit="1"/>
    </xf>
    <xf numFmtId="0" fontId="6" fillId="3" borderId="58" xfId="0" applyFont="1" applyFill="1" applyBorder="1" applyAlignment="1">
      <alignment vertical="center" shrinkToFit="1"/>
    </xf>
    <xf numFmtId="0" fontId="6" fillId="3" borderId="59" xfId="0" applyFont="1" applyFill="1" applyBorder="1" applyAlignment="1">
      <alignment vertical="center" shrinkToFit="1"/>
    </xf>
    <xf numFmtId="0" fontId="8" fillId="0" borderId="11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11" fillId="0" borderId="91" xfId="0" applyFont="1" applyBorder="1" applyAlignment="1">
      <alignment horizontal="center" vertical="center" shrinkToFit="1"/>
    </xf>
    <xf numFmtId="0" fontId="11" fillId="0" borderId="92" xfId="0" applyFont="1" applyBorder="1" applyAlignment="1">
      <alignment horizontal="center" vertical="center" shrinkToFit="1"/>
    </xf>
    <xf numFmtId="0" fontId="22" fillId="0" borderId="0" xfId="0" applyFont="1">
      <alignment vertical="center"/>
    </xf>
    <xf numFmtId="0" fontId="6" fillId="2" borderId="109" xfId="0" applyFont="1" applyFill="1" applyBorder="1" applyAlignment="1">
      <alignment vertical="center" shrinkToFit="1"/>
    </xf>
    <xf numFmtId="0" fontId="6" fillId="2" borderId="114" xfId="0" applyFont="1" applyFill="1" applyBorder="1" applyAlignment="1">
      <alignment vertical="center" shrinkToFit="1"/>
    </xf>
    <xf numFmtId="0" fontId="6" fillId="2" borderId="115" xfId="0" applyFont="1" applyFill="1" applyBorder="1" applyAlignment="1">
      <alignment vertical="center" shrinkToFit="1"/>
    </xf>
    <xf numFmtId="0" fontId="8" fillId="0" borderId="11" xfId="0" applyFont="1" applyBorder="1">
      <alignment vertical="center"/>
    </xf>
    <xf numFmtId="0" fontId="8" fillId="0" borderId="116" xfId="0" applyFont="1" applyBorder="1">
      <alignment vertical="center"/>
    </xf>
    <xf numFmtId="0" fontId="8" fillId="0" borderId="12" xfId="0" applyFont="1" applyBorder="1">
      <alignment vertical="center"/>
    </xf>
    <xf numFmtId="0" fontId="8" fillId="0" borderId="15" xfId="0" applyFont="1" applyBorder="1">
      <alignment vertical="center"/>
    </xf>
    <xf numFmtId="0" fontId="6" fillId="2" borderId="6" xfId="0" applyFont="1" applyFill="1" applyBorder="1" applyAlignment="1">
      <alignment vertical="center" shrinkToFit="1"/>
    </xf>
    <xf numFmtId="0" fontId="6" fillId="2" borderId="3" xfId="0" applyFont="1" applyFill="1" applyBorder="1" applyAlignment="1">
      <alignment vertical="center" shrinkToFit="1"/>
    </xf>
    <xf numFmtId="0" fontId="6" fillId="2" borderId="7" xfId="0" applyFont="1" applyFill="1" applyBorder="1" applyAlignment="1">
      <alignment vertical="center" shrinkToFit="1"/>
    </xf>
    <xf numFmtId="0" fontId="6" fillId="0" borderId="3" xfId="0" applyFont="1" applyBorder="1" applyAlignment="1">
      <alignment vertical="center" shrinkToFit="1"/>
    </xf>
    <xf numFmtId="0" fontId="6" fillId="0" borderId="7" xfId="0" applyFont="1" applyBorder="1" applyAlignment="1">
      <alignment vertical="center" shrinkToFit="1"/>
    </xf>
    <xf numFmtId="177" fontId="6" fillId="2" borderId="6" xfId="0" applyNumberFormat="1" applyFont="1" applyFill="1" applyBorder="1" applyAlignment="1">
      <alignment horizontal="left" vertical="center" shrinkToFit="1"/>
    </xf>
    <xf numFmtId="177" fontId="6" fillId="0" borderId="3" xfId="0" applyNumberFormat="1" applyFont="1" applyBorder="1" applyAlignment="1">
      <alignment horizontal="left" vertical="center" shrinkToFit="1"/>
    </xf>
    <xf numFmtId="177" fontId="6" fillId="0" borderId="7" xfId="0" applyNumberFormat="1" applyFont="1" applyBorder="1" applyAlignment="1">
      <alignment horizontal="left" vertical="center" shrinkToFit="1"/>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3" borderId="6"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116"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3" borderId="131" xfId="0" applyFont="1" applyFill="1" applyBorder="1" applyAlignment="1">
      <alignment horizontal="center" vertical="center" shrinkToFit="1"/>
    </xf>
    <xf numFmtId="0" fontId="4" fillId="0" borderId="109" xfId="0" applyFont="1" applyBorder="1" applyAlignment="1">
      <alignment horizontal="center" vertical="center" shrinkToFit="1"/>
    </xf>
    <xf numFmtId="0" fontId="4" fillId="0" borderId="11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4" fillId="0" borderId="4" xfId="0" applyFont="1" applyBorder="1" applyAlignment="1">
      <alignment horizontal="center" vertical="center"/>
    </xf>
    <xf numFmtId="49" fontId="6" fillId="3" borderId="6" xfId="0" applyNumberFormat="1" applyFont="1" applyFill="1" applyBorder="1" applyAlignment="1">
      <alignment horizontal="center" vertical="center" shrinkToFit="1"/>
    </xf>
    <xf numFmtId="49" fontId="6" fillId="3" borderId="3"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0" fontId="8" fillId="0" borderId="13" xfId="0" applyFont="1" applyBorder="1" applyAlignment="1">
      <alignment horizontal="center" vertical="center" shrinkToFit="1"/>
    </xf>
    <xf numFmtId="0" fontId="8" fillId="0" borderId="131" xfId="0" applyFont="1" applyBorder="1" applyAlignment="1">
      <alignment horizontal="center" vertical="center" shrinkToFit="1"/>
    </xf>
    <xf numFmtId="0" fontId="6" fillId="3" borderId="6" xfId="0" applyFont="1" applyFill="1" applyBorder="1" applyAlignment="1">
      <alignment vertical="center" shrinkToFit="1"/>
    </xf>
    <xf numFmtId="0" fontId="6" fillId="3" borderId="3" xfId="0" applyFont="1" applyFill="1" applyBorder="1" applyAlignment="1">
      <alignment vertical="center" shrinkToFit="1"/>
    </xf>
    <xf numFmtId="0" fontId="6" fillId="3" borderId="7" xfId="0" applyFont="1" applyFill="1" applyBorder="1" applyAlignment="1">
      <alignment vertical="center" shrinkToFit="1"/>
    </xf>
    <xf numFmtId="0" fontId="30" fillId="0" borderId="108" xfId="0" applyFont="1" applyBorder="1" applyAlignment="1">
      <alignment horizontal="center" vertical="center" shrinkToFit="1"/>
    </xf>
    <xf numFmtId="0" fontId="30" fillId="0" borderId="113" xfId="0" applyFont="1" applyBorder="1" applyAlignment="1">
      <alignment horizontal="center" vertical="center" shrinkToFit="1"/>
    </xf>
    <xf numFmtId="0" fontId="8" fillId="0" borderId="112" xfId="0" applyFont="1" applyBorder="1" applyAlignment="1">
      <alignment horizontal="center" vertical="center" wrapText="1"/>
    </xf>
    <xf numFmtId="0" fontId="8" fillId="0" borderId="4" xfId="0" applyFont="1" applyBorder="1" applyAlignment="1">
      <alignment horizontal="center" vertical="center"/>
    </xf>
    <xf numFmtId="0" fontId="31" fillId="0" borderId="11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178" fontId="6" fillId="3" borderId="3" xfId="0" applyNumberFormat="1" applyFont="1" applyFill="1" applyBorder="1" applyAlignment="1">
      <alignment horizontal="left" vertical="center" shrinkToFit="1"/>
    </xf>
    <xf numFmtId="178" fontId="6" fillId="3" borderId="7" xfId="0" applyNumberFormat="1" applyFont="1" applyFill="1" applyBorder="1" applyAlignment="1">
      <alignment horizontal="left" vertical="center" shrinkToFit="1"/>
    </xf>
    <xf numFmtId="0" fontId="29" fillId="0" borderId="12" xfId="0" applyFont="1" applyBorder="1" applyAlignment="1">
      <alignment vertical="center" wrapText="1"/>
    </xf>
    <xf numFmtId="0" fontId="29" fillId="0" borderId="12" xfId="0" applyFont="1" applyBorder="1">
      <alignment vertical="center"/>
    </xf>
    <xf numFmtId="0" fontId="29" fillId="0" borderId="15" xfId="0" applyFont="1" applyBorder="1">
      <alignment vertical="center"/>
    </xf>
    <xf numFmtId="0" fontId="6" fillId="3" borderId="8" xfId="0" applyFont="1" applyFill="1" applyBorder="1" applyAlignment="1">
      <alignment vertical="center" shrinkToFit="1"/>
    </xf>
    <xf numFmtId="0" fontId="6" fillId="3" borderId="5" xfId="0" applyFont="1" applyFill="1" applyBorder="1" applyAlignment="1">
      <alignment vertical="center" shrinkToFit="1"/>
    </xf>
    <xf numFmtId="0" fontId="6" fillId="3" borderId="9" xfId="0" applyFont="1" applyFill="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 xfId="0" applyFont="1" applyBorder="1" applyAlignment="1">
      <alignment horizontal="center" vertical="center" shrinkToFit="1"/>
    </xf>
    <xf numFmtId="0" fontId="6" fillId="3" borderId="4" xfId="0" applyFont="1" applyFill="1" applyBorder="1" applyAlignment="1">
      <alignment horizontal="center" vertical="center" shrinkToFit="1"/>
    </xf>
    <xf numFmtId="49" fontId="6" fillId="2" borderId="6" xfId="0" applyNumberFormat="1" applyFont="1" applyFill="1" applyBorder="1" applyAlignment="1">
      <alignment horizontal="center" vertical="center" shrinkToFit="1"/>
    </xf>
    <xf numFmtId="49" fontId="6" fillId="2" borderId="3" xfId="0" applyNumberFormat="1" applyFont="1" applyFill="1" applyBorder="1" applyAlignment="1">
      <alignment horizontal="center" vertical="center" shrinkToFit="1"/>
    </xf>
    <xf numFmtId="49" fontId="6" fillId="2" borderId="7" xfId="0" applyNumberFormat="1" applyFont="1" applyFill="1" applyBorder="1" applyAlignment="1">
      <alignment horizontal="center" vertical="center" shrinkToFit="1"/>
    </xf>
    <xf numFmtId="0" fontId="4" fillId="0" borderId="108"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center" vertical="center" wrapText="1"/>
    </xf>
    <xf numFmtId="0" fontId="26" fillId="3" borderId="109" xfId="0" applyFont="1" applyFill="1" applyBorder="1" applyAlignment="1">
      <alignment horizontal="center" vertical="center"/>
    </xf>
    <xf numFmtId="0" fontId="26" fillId="3" borderId="114" xfId="0" applyFont="1" applyFill="1" applyBorder="1" applyAlignment="1">
      <alignment horizontal="center" vertical="center"/>
    </xf>
    <xf numFmtId="0" fontId="26" fillId="3" borderId="115" xfId="0" applyFont="1" applyFill="1" applyBorder="1" applyAlignment="1">
      <alignment horizontal="center" vertical="center"/>
    </xf>
    <xf numFmtId="0" fontId="4" fillId="0" borderId="13" xfId="0" applyFont="1" applyBorder="1" applyAlignment="1">
      <alignment horizontal="center" vertical="center"/>
    </xf>
    <xf numFmtId="0" fontId="4" fillId="0" borderId="131" xfId="0" applyFont="1" applyBorder="1" applyAlignment="1">
      <alignment horizontal="center" vertical="center"/>
    </xf>
    <xf numFmtId="0" fontId="6" fillId="2" borderId="109" xfId="0" applyFont="1" applyFill="1" applyBorder="1" applyAlignment="1">
      <alignment horizontal="center" vertical="center" shrinkToFit="1"/>
    </xf>
    <xf numFmtId="0" fontId="6" fillId="2" borderId="114" xfId="0" applyFont="1" applyFill="1" applyBorder="1" applyAlignment="1">
      <alignment horizontal="center" vertical="center" shrinkToFit="1"/>
    </xf>
    <xf numFmtId="49" fontId="6" fillId="3" borderId="109" xfId="0" applyNumberFormat="1" applyFont="1" applyFill="1" applyBorder="1" applyAlignment="1">
      <alignment horizontal="center" vertical="center" shrinkToFit="1"/>
    </xf>
    <xf numFmtId="49" fontId="6" fillId="3" borderId="114" xfId="0" applyNumberFormat="1" applyFont="1" applyFill="1" applyBorder="1" applyAlignment="1">
      <alignment horizontal="center" vertical="center" shrinkToFit="1"/>
    </xf>
    <xf numFmtId="49" fontId="6" fillId="3" borderId="115" xfId="0" applyNumberFormat="1" applyFont="1" applyFill="1" applyBorder="1" applyAlignment="1">
      <alignment horizontal="center" vertical="center" shrinkToFit="1"/>
    </xf>
    <xf numFmtId="0" fontId="4" fillId="0" borderId="113" xfId="0" applyFont="1" applyBorder="1" applyAlignment="1">
      <alignment horizontal="center" vertical="center"/>
    </xf>
    <xf numFmtId="0" fontId="4" fillId="0" borderId="57" xfId="0" applyFont="1" applyBorder="1" applyAlignment="1">
      <alignment horizontal="center" vertical="center" shrinkToFit="1"/>
    </xf>
    <xf numFmtId="0" fontId="4" fillId="0" borderId="106" xfId="0" applyFont="1" applyBorder="1" applyAlignment="1">
      <alignment horizontal="center" vertical="center" shrinkToFit="1"/>
    </xf>
    <xf numFmtId="0" fontId="12" fillId="0" borderId="97" xfId="0" applyFont="1" applyBorder="1" applyAlignment="1">
      <alignment horizontal="left" vertical="center" indent="1" shrinkToFit="1"/>
    </xf>
    <xf numFmtId="0" fontId="12" fillId="0" borderId="98" xfId="0" applyFont="1" applyBorder="1" applyAlignment="1">
      <alignment horizontal="left" vertical="center" indent="1" shrinkToFit="1"/>
    </xf>
    <xf numFmtId="0" fontId="12" fillId="0" borderId="93" xfId="0" applyFont="1" applyBorder="1" applyAlignment="1">
      <alignment horizontal="center" vertical="center" shrinkToFit="1"/>
    </xf>
    <xf numFmtId="0" fontId="12" fillId="0" borderId="94" xfId="0" applyFont="1" applyBorder="1" applyAlignment="1">
      <alignment horizontal="center" vertical="center" shrinkToFit="1"/>
    </xf>
    <xf numFmtId="0" fontId="17" fillId="0" borderId="107" xfId="0" applyFont="1" applyBorder="1" applyAlignment="1">
      <alignment horizontal="center" vertical="center"/>
    </xf>
    <xf numFmtId="0" fontId="17" fillId="0" borderId="68" xfId="0" applyFont="1" applyBorder="1" applyAlignment="1">
      <alignment horizontal="center" vertical="center"/>
    </xf>
    <xf numFmtId="0" fontId="12" fillId="0" borderId="69" xfId="0" applyFont="1" applyBorder="1" applyAlignment="1">
      <alignment horizontal="left" vertical="center" indent="1" shrinkToFit="1"/>
    </xf>
    <xf numFmtId="0" fontId="12" fillId="0" borderId="70" xfId="0" applyFont="1" applyBorder="1" applyAlignment="1">
      <alignment horizontal="left" vertical="center" indent="1" shrinkToFit="1"/>
    </xf>
    <xf numFmtId="0" fontId="12" fillId="0" borderId="71" xfId="0" applyFont="1" applyBorder="1" applyAlignment="1">
      <alignment horizontal="left" vertical="center" indent="1" shrinkToFit="1"/>
    </xf>
    <xf numFmtId="49" fontId="12" fillId="0" borderId="87" xfId="0" applyNumberFormat="1" applyFont="1" applyBorder="1" applyAlignment="1">
      <alignment horizontal="center" vertical="center" shrinkToFit="1"/>
    </xf>
    <xf numFmtId="0" fontId="12" fillId="0" borderId="88" xfId="0" applyFont="1" applyBorder="1" applyAlignment="1">
      <alignment horizontal="center" vertical="center" shrinkToFit="1"/>
    </xf>
    <xf numFmtId="0" fontId="12" fillId="0" borderId="89" xfId="0" applyFont="1" applyBorder="1" applyAlignment="1">
      <alignment horizontal="center" vertical="center" shrinkToFit="1"/>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2" fillId="0" borderId="63" xfId="0" applyFont="1" applyBorder="1" applyAlignment="1">
      <alignment horizontal="distributed" vertical="center"/>
    </xf>
    <xf numFmtId="0" fontId="2" fillId="0" borderId="27" xfId="0" applyFont="1" applyBorder="1" applyAlignment="1">
      <alignment horizontal="distributed" vertical="center"/>
    </xf>
    <xf numFmtId="0" fontId="12" fillId="0" borderId="67" xfId="0" applyFont="1" applyBorder="1" applyAlignment="1">
      <alignment horizontal="center" vertical="center" shrinkToFit="1"/>
    </xf>
    <xf numFmtId="0" fontId="12" fillId="0" borderId="69" xfId="0" applyFont="1" applyBorder="1" applyAlignment="1">
      <alignment horizontal="center" vertical="center" shrinkToFit="1"/>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176" fontId="9" fillId="0" borderId="0" xfId="0" applyNumberFormat="1" applyFont="1" applyAlignment="1">
      <alignment horizontal="right" vertical="center"/>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20" fillId="0" borderId="19" xfId="0" applyFont="1" applyBorder="1" applyAlignment="1">
      <alignment horizontal="left" vertical="center" indent="1" shrinkToFit="1"/>
    </xf>
    <xf numFmtId="0" fontId="20" fillId="0" borderId="20" xfId="0" applyFont="1" applyBorder="1" applyAlignment="1">
      <alignment horizontal="left" vertical="center" indent="1" shrinkToFit="1"/>
    </xf>
    <xf numFmtId="0" fontId="21" fillId="0" borderId="0" xfId="0" applyFont="1">
      <alignment vertical="center"/>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2" fillId="0" borderId="95" xfId="0" applyFont="1" applyBorder="1" applyAlignment="1">
      <alignment horizontal="center" vertical="center" shrinkToFit="1"/>
    </xf>
    <xf numFmtId="0" fontId="12" fillId="0" borderId="74" xfId="0" applyFont="1" applyBorder="1" applyAlignment="1">
      <alignment horizontal="left" vertical="center" indent="1" shrinkToFit="1"/>
    </xf>
    <xf numFmtId="0" fontId="12" fillId="0" borderId="75" xfId="0" applyFont="1" applyBorder="1" applyAlignment="1">
      <alignment horizontal="left" vertical="center" indent="1" shrinkToFit="1"/>
    </xf>
    <xf numFmtId="0" fontId="20" fillId="0" borderId="19" xfId="0" applyFont="1" applyBorder="1" applyAlignment="1">
      <alignment horizontal="center" vertical="center" shrinkToFit="1"/>
    </xf>
    <xf numFmtId="0" fontId="20" fillId="0" borderId="20"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30" xfId="0" applyFont="1" applyBorder="1" applyAlignment="1">
      <alignment horizontal="center" vertical="center" shrinkToFit="1"/>
    </xf>
    <xf numFmtId="49" fontId="12" fillId="0" borderId="67" xfId="0" applyNumberFormat="1" applyFont="1" applyBorder="1" applyAlignment="1">
      <alignment horizontal="center" vertical="center" shrinkToFit="1"/>
    </xf>
    <xf numFmtId="49" fontId="12" fillId="0" borderId="72" xfId="0" applyNumberFormat="1" applyFont="1" applyBorder="1" applyAlignment="1">
      <alignment horizontal="center" vertical="center" shrinkToFit="1"/>
    </xf>
    <xf numFmtId="49" fontId="25" fillId="0" borderId="105" xfId="0" applyNumberFormat="1" applyFont="1" applyBorder="1" applyAlignment="1">
      <alignment horizontal="center" vertical="center" shrinkToFit="1"/>
    </xf>
    <xf numFmtId="49" fontId="25" fillId="0" borderId="103" xfId="0" applyNumberFormat="1" applyFont="1" applyBorder="1" applyAlignment="1">
      <alignment horizontal="center" vertical="center" shrinkToFit="1"/>
    </xf>
    <xf numFmtId="49" fontId="25" fillId="0" borderId="104" xfId="0" applyNumberFormat="1"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120" xfId="0" applyFont="1" applyBorder="1" applyAlignment="1">
      <alignment horizontal="center" vertical="center" shrinkToFit="1"/>
    </xf>
    <xf numFmtId="0" fontId="12" fillId="0" borderId="72" xfId="0" applyFont="1" applyBorder="1" applyAlignment="1">
      <alignment horizontal="center" vertical="center" shrinkToFit="1"/>
    </xf>
    <xf numFmtId="0" fontId="11" fillId="0" borderId="96" xfId="0" applyFont="1" applyBorder="1" applyAlignment="1">
      <alignment horizontal="center" vertical="center"/>
    </xf>
    <xf numFmtId="0" fontId="11" fillId="0" borderId="97" xfId="0" applyFont="1" applyBorder="1" applyAlignment="1">
      <alignment horizontal="center" vertical="center"/>
    </xf>
    <xf numFmtId="0" fontId="20" fillId="0" borderId="64" xfId="0" applyFont="1" applyBorder="1" applyAlignment="1">
      <alignment horizontal="left" vertical="center" indent="1" shrinkToFit="1"/>
    </xf>
    <xf numFmtId="0" fontId="20" fillId="0" borderId="21" xfId="0" applyFont="1" applyBorder="1" applyAlignment="1">
      <alignment horizontal="left" vertical="center" indent="1" shrinkToFit="1"/>
    </xf>
    <xf numFmtId="0" fontId="20" fillId="0" borderId="22" xfId="0" applyFont="1" applyBorder="1" applyAlignment="1">
      <alignment horizontal="left" vertical="center" indent="1" shrinkToFit="1"/>
    </xf>
    <xf numFmtId="179" fontId="5" fillId="0" borderId="21" xfId="0" applyNumberFormat="1" applyFont="1" applyBorder="1" applyAlignment="1">
      <alignment horizontal="left" vertical="center" shrinkToFit="1"/>
    </xf>
    <xf numFmtId="179" fontId="5" fillId="0" borderId="22" xfId="0" applyNumberFormat="1" applyFont="1" applyBorder="1" applyAlignment="1">
      <alignment horizontal="left" vertical="center" shrinkToFit="1"/>
    </xf>
    <xf numFmtId="0" fontId="18" fillId="0" borderId="63" xfId="0" applyFont="1" applyBorder="1" applyAlignment="1">
      <alignment horizontal="distributed" vertical="center"/>
    </xf>
    <xf numFmtId="0" fontId="18" fillId="0" borderId="27" xfId="0" applyFont="1" applyBorder="1" applyAlignment="1">
      <alignment horizontal="distributed" vertical="center"/>
    </xf>
    <xf numFmtId="0" fontId="5" fillId="0" borderId="64" xfId="0" applyFont="1" applyBorder="1" applyAlignment="1">
      <alignment horizontal="center" vertical="center" shrinkToFit="1"/>
    </xf>
    <xf numFmtId="0" fontId="2" fillId="0" borderId="124" xfId="0" applyFont="1" applyBorder="1" applyAlignment="1">
      <alignment horizontal="center" vertical="center"/>
    </xf>
    <xf numFmtId="0" fontId="2" fillId="0" borderId="122" xfId="0" applyFont="1" applyBorder="1" applyAlignment="1">
      <alignment horizontal="center" vertical="center"/>
    </xf>
    <xf numFmtId="0" fontId="2" fillId="0" borderId="125" xfId="0" applyFont="1" applyBorder="1" applyAlignment="1">
      <alignment horizontal="center" vertical="center"/>
    </xf>
    <xf numFmtId="0" fontId="2" fillId="0" borderId="121" xfId="0" applyFont="1" applyBorder="1" applyAlignment="1">
      <alignment horizontal="center" vertical="center"/>
    </xf>
    <xf numFmtId="0" fontId="2" fillId="0" borderId="123" xfId="0" applyFont="1" applyBorder="1" applyAlignment="1">
      <alignment horizontal="center" vertical="center"/>
    </xf>
    <xf numFmtId="0" fontId="2" fillId="0" borderId="126" xfId="0" applyFont="1" applyBorder="1" applyAlignment="1">
      <alignment horizontal="center" vertical="center"/>
    </xf>
    <xf numFmtId="0" fontId="2" fillId="0" borderId="127" xfId="0" applyFont="1" applyBorder="1" applyAlignment="1">
      <alignment horizontal="center" vertical="center"/>
    </xf>
    <xf numFmtId="0" fontId="2" fillId="0" borderId="128" xfId="0" applyFont="1" applyBorder="1" applyAlignment="1">
      <alignment horizontal="center" vertical="center"/>
    </xf>
    <xf numFmtId="0" fontId="2" fillId="0" borderId="129" xfId="0" applyFont="1" applyBorder="1" applyAlignment="1">
      <alignment horizontal="center" vertical="center"/>
    </xf>
    <xf numFmtId="0" fontId="2" fillId="0" borderId="130" xfId="0" applyFont="1" applyBorder="1" applyAlignment="1">
      <alignment horizontal="center" vertical="center"/>
    </xf>
    <xf numFmtId="0" fontId="2" fillId="0" borderId="57"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50" xfId="0" applyFont="1" applyBorder="1" applyAlignment="1">
      <alignment horizontal="center" vertical="center"/>
    </xf>
    <xf numFmtId="0" fontId="2" fillId="0" borderId="2"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53" xfId="0" applyFont="1" applyBorder="1" applyAlignment="1">
      <alignment horizontal="center" vertical="center"/>
    </xf>
    <xf numFmtId="0" fontId="2" fillId="0" borderId="55"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9"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177" fontId="14" fillId="0" borderId="0" xfId="0" applyNumberFormat="1" applyFont="1" applyAlignment="1">
      <alignment horizontal="left" vertical="center" shrinkToFit="1"/>
    </xf>
    <xf numFmtId="0" fontId="2" fillId="0" borderId="24" xfId="0" applyFont="1" applyBorder="1" applyAlignment="1">
      <alignment horizontal="center" vertical="center"/>
    </xf>
    <xf numFmtId="0" fontId="2" fillId="0" borderId="76"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54" xfId="0" applyFont="1" applyBorder="1" applyAlignment="1">
      <alignment horizontal="center" vertical="center"/>
    </xf>
    <xf numFmtId="0" fontId="2" fillId="0" borderId="56"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15" fillId="0" borderId="28" xfId="0" applyFont="1" applyBorder="1" applyAlignment="1">
      <alignment horizontal="center" vertical="center" shrinkToFit="1"/>
    </xf>
    <xf numFmtId="0" fontId="20" fillId="0" borderId="117" xfId="0" applyFont="1" applyBorder="1" applyAlignment="1">
      <alignment horizontal="center" vertical="center" shrinkToFit="1"/>
    </xf>
    <xf numFmtId="0" fontId="20" fillId="0" borderId="118" xfId="0" applyFont="1" applyBorder="1" applyAlignment="1">
      <alignment horizontal="center" vertical="center" shrinkToFit="1"/>
    </xf>
    <xf numFmtId="0" fontId="20" fillId="0" borderId="119" xfId="0" applyFont="1" applyBorder="1" applyAlignment="1">
      <alignment horizontal="center" vertical="center" shrinkToFit="1"/>
    </xf>
    <xf numFmtId="0" fontId="9" fillId="0" borderId="0" xfId="0" applyFont="1" applyAlignment="1">
      <alignment horizontal="right" vertical="center"/>
    </xf>
    <xf numFmtId="0" fontId="18" fillId="0" borderId="63"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2" fillId="0" borderId="65" xfId="0" applyFont="1" applyBorder="1" applyAlignment="1">
      <alignment horizontal="center" vertical="center" shrinkToFit="1"/>
    </xf>
    <xf numFmtId="0" fontId="12" fillId="0" borderId="0" xfId="0" applyFont="1" applyAlignment="1">
      <alignment horizontal="center" vertical="center" shrinkToFit="1"/>
    </xf>
    <xf numFmtId="0" fontId="12" fillId="0" borderId="33" xfId="0" applyFont="1" applyBorder="1" applyAlignment="1">
      <alignment horizontal="center" vertical="center" shrinkToFit="1"/>
    </xf>
    <xf numFmtId="0" fontId="25" fillId="0" borderId="83" xfId="0" applyFont="1" applyBorder="1" applyAlignment="1">
      <alignment horizontal="center" vertical="center" shrinkToFit="1"/>
    </xf>
    <xf numFmtId="0" fontId="25" fillId="0" borderId="84" xfId="0" applyFont="1" applyBorder="1" applyAlignment="1">
      <alignment horizontal="center" vertical="center" shrinkToFit="1"/>
    </xf>
    <xf numFmtId="0" fontId="12" fillId="0" borderId="81" xfId="0" applyFont="1" applyBorder="1" applyAlignment="1">
      <alignment horizontal="left" vertical="center" indent="1" shrinkToFit="1"/>
    </xf>
    <xf numFmtId="0" fontId="12" fillId="0" borderId="82" xfId="0" applyFont="1" applyBorder="1" applyAlignment="1">
      <alignment horizontal="left" vertical="center" indent="1" shrinkToFit="1"/>
    </xf>
    <xf numFmtId="0" fontId="12" fillId="0" borderId="91" xfId="0" applyFont="1" applyBorder="1" applyAlignment="1">
      <alignment horizontal="center" vertical="center" shrinkToFit="1"/>
    </xf>
    <xf numFmtId="0" fontId="12" fillId="0" borderId="92" xfId="0" applyFont="1" applyBorder="1" applyAlignment="1">
      <alignment horizontal="center" vertical="center" shrinkToFit="1"/>
    </xf>
    <xf numFmtId="0" fontId="12" fillId="0" borderId="18" xfId="0" applyFont="1" applyBorder="1" applyAlignment="1">
      <alignment horizontal="center" vertical="center" shrinkToFit="1"/>
    </xf>
  </cellXfs>
  <cellStyles count="2">
    <cellStyle name="ハイパーリンク" xfId="1" builtinId="8"/>
    <cellStyle name="標準" xfId="0" builtinId="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CC"/>
      <color rgb="FFFFFFCC"/>
      <color rgb="FFE6F0FE"/>
      <color rgb="FFDAE9F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0</xdr:rowOff>
    </xdr:from>
    <xdr:to>
      <xdr:col>10</xdr:col>
      <xdr:colOff>161925</xdr:colOff>
      <xdr:row>1</xdr:row>
      <xdr:rowOff>200025</xdr:rowOff>
    </xdr:to>
    <xdr:pic>
      <xdr:nvPicPr>
        <xdr:cNvPr id="2" name="図 1">
          <a:extLst>
            <a:ext uri="{FF2B5EF4-FFF2-40B4-BE49-F238E27FC236}">
              <a16:creationId xmlns:a16="http://schemas.microsoft.com/office/drawing/2014/main" id="{5A11EE75-9444-4F94-A85A-952B4B81489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0" y="0"/>
          <a:ext cx="16192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42</xdr:row>
      <xdr:rowOff>104775</xdr:rowOff>
    </xdr:from>
    <xdr:to>
      <xdr:col>3</xdr:col>
      <xdr:colOff>85725</xdr:colOff>
      <xdr:row>44</xdr:row>
      <xdr:rowOff>219214</xdr:rowOff>
    </xdr:to>
    <xdr:pic>
      <xdr:nvPicPr>
        <xdr:cNvPr id="2" name="図 1">
          <a:extLst>
            <a:ext uri="{FF2B5EF4-FFF2-40B4-BE49-F238E27FC236}">
              <a16:creationId xmlns:a16="http://schemas.microsoft.com/office/drawing/2014/main" id="{A7A5957E-A7EC-49CE-9954-D1CEE5EF39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04775"/>
          <a:ext cx="1600200" cy="415925"/>
        </a:xfrm>
        <a:prstGeom prst="rect">
          <a:avLst/>
        </a:prstGeom>
      </xdr:spPr>
    </xdr:pic>
    <xdr:clientData/>
  </xdr:twoCellAnchor>
  <xdr:oneCellAnchor>
    <xdr:from>
      <xdr:col>0</xdr:col>
      <xdr:colOff>161925</xdr:colOff>
      <xdr:row>89</xdr:row>
      <xdr:rowOff>66675</xdr:rowOff>
    </xdr:from>
    <xdr:ext cx="1600200" cy="415925"/>
    <xdr:pic>
      <xdr:nvPicPr>
        <xdr:cNvPr id="3" name="図 2">
          <a:extLst>
            <a:ext uri="{FF2B5EF4-FFF2-40B4-BE49-F238E27FC236}">
              <a16:creationId xmlns:a16="http://schemas.microsoft.com/office/drawing/2014/main" id="{FE94E672-7E16-44AC-85F3-2EBB429BB1E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9848850"/>
          <a:ext cx="1600200" cy="41592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ucts-keiyaku.uchida-it.com/assets/UC%EF%BC%8B%E3%82%B1%E3%82%A4%E3%83%A4%E3%82%AF%E5%8F%97%E4%BF%A1%E8%80%85%E3%83%9E%E3%83%8B%E3%83%A5%E3%82%A2%E3%83%AB.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7139A-8416-4CD2-B0E3-63662E7EE950}">
  <dimension ref="A1:Q109"/>
  <sheetViews>
    <sheetView showGridLines="0" tabSelected="1" zoomScaleNormal="100" workbookViewId="0">
      <selection activeCell="B4" sqref="B4:P4"/>
    </sheetView>
  </sheetViews>
  <sheetFormatPr defaultRowHeight="13.5" x14ac:dyDescent="0.4"/>
  <cols>
    <col min="1" max="2" width="2.5" style="1" customWidth="1"/>
    <col min="3" max="3" width="5" style="1" customWidth="1"/>
    <col min="4" max="4" width="6.875" style="1" customWidth="1"/>
    <col min="5" max="5" width="3.75" style="1" customWidth="1"/>
    <col min="6" max="15" width="5" style="1" customWidth="1"/>
    <col min="16" max="17" width="3.75" style="1" customWidth="1"/>
    <col min="18" max="16384" width="9" style="1"/>
  </cols>
  <sheetData>
    <row r="1" spans="1:17" ht="18.75" customHeight="1" x14ac:dyDescent="0.2">
      <c r="A1" s="95" t="s">
        <v>90</v>
      </c>
      <c r="B1" s="95"/>
      <c r="C1" s="95"/>
      <c r="D1" s="95"/>
      <c r="E1" s="95"/>
      <c r="F1" s="95"/>
      <c r="H1" s="61"/>
      <c r="I1" s="61"/>
      <c r="J1" s="61"/>
      <c r="K1" s="61"/>
      <c r="L1" s="61"/>
      <c r="M1" s="61"/>
      <c r="N1" s="61"/>
      <c r="O1" s="61"/>
      <c r="P1" s="61"/>
    </row>
    <row r="2" spans="1:17" ht="18.75" customHeight="1" x14ac:dyDescent="0.2">
      <c r="A2" s="95"/>
      <c r="B2" s="95"/>
      <c r="C2" s="95"/>
      <c r="D2" s="95"/>
      <c r="E2" s="95"/>
      <c r="F2" s="95"/>
      <c r="G2" s="61"/>
      <c r="H2" s="61"/>
      <c r="I2" s="61"/>
      <c r="J2" s="61"/>
      <c r="K2" s="61"/>
      <c r="L2" s="61"/>
      <c r="M2" s="61"/>
      <c r="N2" s="61"/>
      <c r="O2" s="61"/>
      <c r="P2" s="61"/>
    </row>
    <row r="3" spans="1:17" ht="18.75" customHeight="1" x14ac:dyDescent="0.4">
      <c r="F3" s="60"/>
      <c r="G3" s="60"/>
      <c r="H3" s="60"/>
      <c r="I3" s="60"/>
      <c r="J3" s="60"/>
      <c r="K3" s="60"/>
      <c r="L3" s="60"/>
      <c r="M3" s="35"/>
      <c r="N3" s="35"/>
      <c r="O3" s="35"/>
      <c r="P3" s="35"/>
      <c r="Q3" s="35"/>
    </row>
    <row r="4" spans="1:17" ht="22.5" customHeight="1" x14ac:dyDescent="0.4">
      <c r="B4" s="96" t="s">
        <v>3</v>
      </c>
      <c r="C4" s="96"/>
      <c r="D4" s="96"/>
      <c r="E4" s="96"/>
      <c r="F4" s="96"/>
      <c r="G4" s="96"/>
      <c r="H4" s="96"/>
      <c r="I4" s="96"/>
      <c r="J4" s="96"/>
      <c r="K4" s="96"/>
      <c r="L4" s="96"/>
      <c r="M4" s="96"/>
      <c r="N4" s="96"/>
      <c r="O4" s="96"/>
      <c r="P4" s="96"/>
    </row>
    <row r="5" spans="1:17" ht="13.5" customHeight="1" x14ac:dyDescent="0.4"/>
    <row r="6" spans="1:17" s="2" customFormat="1" ht="18.75" customHeight="1" x14ac:dyDescent="0.4">
      <c r="B6" s="62" t="s">
        <v>89</v>
      </c>
    </row>
    <row r="7" spans="1:17" s="2" customFormat="1" ht="22.5" customHeight="1" x14ac:dyDescent="0.4">
      <c r="B7" s="10" t="s">
        <v>91</v>
      </c>
      <c r="C7" s="2" t="s">
        <v>292</v>
      </c>
      <c r="D7" s="3"/>
      <c r="E7" s="3"/>
      <c r="F7" s="3"/>
      <c r="G7" s="3"/>
      <c r="H7" s="3"/>
      <c r="I7" s="3"/>
      <c r="J7" s="3"/>
      <c r="K7" s="3"/>
      <c r="L7" s="3"/>
      <c r="M7" s="3"/>
      <c r="N7" s="3"/>
      <c r="O7" s="3"/>
      <c r="P7" s="3"/>
      <c r="Q7" s="3"/>
    </row>
    <row r="8" spans="1:17" s="2" customFormat="1" ht="22.5" customHeight="1" x14ac:dyDescent="0.4">
      <c r="B8" s="10" t="s">
        <v>95</v>
      </c>
      <c r="C8" s="2" t="s">
        <v>281</v>
      </c>
      <c r="D8" s="3"/>
      <c r="E8" s="3"/>
      <c r="F8" s="3"/>
      <c r="G8" s="3"/>
      <c r="H8" s="3"/>
      <c r="I8" s="3"/>
      <c r="J8" s="3"/>
      <c r="K8" s="3"/>
      <c r="L8" s="3"/>
      <c r="M8" s="3"/>
      <c r="N8" s="3"/>
      <c r="O8" s="3"/>
      <c r="P8" s="3"/>
      <c r="Q8" s="3"/>
    </row>
    <row r="9" spans="1:17" s="2" customFormat="1" ht="22.5" customHeight="1" x14ac:dyDescent="0.4">
      <c r="B9" s="10" t="s">
        <v>94</v>
      </c>
      <c r="C9" s="2" t="s">
        <v>106</v>
      </c>
      <c r="D9" s="3"/>
      <c r="E9" s="3"/>
      <c r="F9" s="3"/>
      <c r="G9" s="3"/>
      <c r="H9" s="3"/>
      <c r="I9" s="3"/>
      <c r="J9" s="3"/>
      <c r="K9" s="3"/>
      <c r="L9" s="3"/>
      <c r="M9" s="3"/>
      <c r="N9" s="3"/>
      <c r="O9" s="3"/>
      <c r="P9" s="3"/>
      <c r="Q9" s="3"/>
    </row>
    <row r="10" spans="1:17" s="2" customFormat="1" ht="15" customHeight="1" x14ac:dyDescent="0.4">
      <c r="B10" s="10"/>
      <c r="C10" s="2" t="s">
        <v>282</v>
      </c>
      <c r="D10" s="3"/>
      <c r="E10" s="3"/>
      <c r="F10" s="3"/>
      <c r="G10" s="3"/>
      <c r="H10" s="3"/>
      <c r="I10" s="3"/>
      <c r="J10" s="3"/>
      <c r="K10" s="3"/>
      <c r="L10" s="3"/>
      <c r="M10" s="3"/>
      <c r="N10" s="3"/>
      <c r="O10" s="3"/>
      <c r="P10" s="3"/>
      <c r="Q10" s="3"/>
    </row>
    <row r="11" spans="1:17" s="2" customFormat="1" ht="22.5" customHeight="1" x14ac:dyDescent="0.4">
      <c r="B11" s="10" t="s">
        <v>93</v>
      </c>
      <c r="C11" s="2" t="s">
        <v>293</v>
      </c>
      <c r="D11" s="3"/>
      <c r="E11" s="3"/>
      <c r="F11" s="3"/>
      <c r="G11" s="3"/>
      <c r="H11" s="3"/>
      <c r="I11" s="3"/>
      <c r="J11" s="3"/>
      <c r="K11" s="3"/>
      <c r="L11" s="3"/>
      <c r="M11" s="3"/>
      <c r="N11" s="3"/>
      <c r="O11" s="3"/>
      <c r="P11" s="3"/>
      <c r="Q11" s="3"/>
    </row>
    <row r="12" spans="1:17" s="2" customFormat="1" ht="18.75" customHeight="1" x14ac:dyDescent="0.4">
      <c r="C12" s="3"/>
      <c r="D12" s="3"/>
      <c r="E12" s="3"/>
      <c r="F12" s="3"/>
      <c r="G12" s="3"/>
      <c r="H12" s="3"/>
      <c r="I12" s="3"/>
      <c r="J12" s="3"/>
      <c r="K12" s="3"/>
      <c r="L12" s="3"/>
      <c r="M12" s="3"/>
      <c r="N12" s="3"/>
      <c r="O12" s="3"/>
      <c r="P12" s="3"/>
      <c r="Q12" s="3"/>
    </row>
    <row r="13" spans="1:17" s="2" customFormat="1" ht="18.75" customHeight="1" x14ac:dyDescent="0.4">
      <c r="B13" s="62" t="s">
        <v>92</v>
      </c>
      <c r="C13" s="3"/>
      <c r="D13" s="3"/>
      <c r="E13" s="3"/>
      <c r="F13" s="3"/>
      <c r="G13" s="3"/>
      <c r="H13" s="3"/>
      <c r="I13" s="3"/>
      <c r="J13" s="3"/>
      <c r="K13" s="3"/>
      <c r="L13" s="3"/>
      <c r="M13" s="3"/>
      <c r="N13" s="98"/>
      <c r="O13" s="98"/>
      <c r="P13" s="98"/>
      <c r="Q13" s="98"/>
    </row>
    <row r="14" spans="1:17" s="2" customFormat="1" ht="22.5" customHeight="1" x14ac:dyDescent="0.4">
      <c r="B14" s="2" t="s">
        <v>91</v>
      </c>
      <c r="C14" s="2" t="s">
        <v>264</v>
      </c>
      <c r="D14" s="5"/>
      <c r="E14" s="5"/>
      <c r="F14" s="5"/>
    </row>
    <row r="15" spans="1:17" s="2" customFormat="1" ht="26.25" customHeight="1" x14ac:dyDescent="0.4">
      <c r="B15" s="2" t="s">
        <v>95</v>
      </c>
      <c r="C15" s="2" t="s">
        <v>283</v>
      </c>
    </row>
    <row r="16" spans="1:17" s="2" customFormat="1" ht="22.5" customHeight="1" x14ac:dyDescent="0.4">
      <c r="B16" s="2" t="s">
        <v>94</v>
      </c>
      <c r="C16" s="2" t="s">
        <v>265</v>
      </c>
    </row>
    <row r="17" spans="2:7" s="2" customFormat="1" ht="18.75" customHeight="1" x14ac:dyDescent="0.4">
      <c r="B17" s="4"/>
      <c r="C17" s="2" t="s">
        <v>266</v>
      </c>
    </row>
    <row r="18" spans="2:7" s="2" customFormat="1" ht="18.75" customHeight="1" x14ac:dyDescent="0.4">
      <c r="B18" s="4"/>
      <c r="C18" s="2" t="s">
        <v>267</v>
      </c>
    </row>
    <row r="19" spans="2:7" s="2" customFormat="1" ht="22.5" customHeight="1" x14ac:dyDescent="0.4">
      <c r="B19" s="2" t="s">
        <v>93</v>
      </c>
      <c r="C19" s="81" t="s">
        <v>268</v>
      </c>
    </row>
    <row r="20" spans="2:7" s="2" customFormat="1" ht="18.75" customHeight="1" x14ac:dyDescent="0.4">
      <c r="B20" s="4"/>
      <c r="C20" s="2" t="s">
        <v>318</v>
      </c>
    </row>
    <row r="21" spans="2:7" s="2" customFormat="1" ht="22.5" customHeight="1" x14ac:dyDescent="0.4">
      <c r="B21" s="2" t="s">
        <v>269</v>
      </c>
      <c r="C21" s="2" t="s">
        <v>319</v>
      </c>
    </row>
    <row r="22" spans="2:7" s="2" customFormat="1" ht="18.75" customHeight="1" x14ac:dyDescent="0.4">
      <c r="B22" s="4"/>
      <c r="C22" s="2" t="s">
        <v>320</v>
      </c>
    </row>
    <row r="23" spans="2:7" ht="18.75" customHeight="1" x14ac:dyDescent="0.4">
      <c r="B23" s="4"/>
      <c r="C23" s="2" t="s">
        <v>321</v>
      </c>
    </row>
    <row r="24" spans="2:7" s="2" customFormat="1" ht="22.5" customHeight="1" x14ac:dyDescent="0.4">
      <c r="B24" s="2" t="s">
        <v>270</v>
      </c>
      <c r="C24" s="2" t="s">
        <v>322</v>
      </c>
    </row>
    <row r="25" spans="2:7" s="2" customFormat="1" ht="18.75" customHeight="1" x14ac:dyDescent="0.4">
      <c r="C25" s="2" t="s">
        <v>88</v>
      </c>
    </row>
    <row r="26" spans="2:7" s="2" customFormat="1" ht="18.75" customHeight="1" x14ac:dyDescent="0.4">
      <c r="C26" s="2" t="s">
        <v>82</v>
      </c>
      <c r="G26" s="2" t="s">
        <v>83</v>
      </c>
    </row>
    <row r="27" spans="2:7" s="2" customFormat="1" ht="18.75" customHeight="1" x14ac:dyDescent="0.4">
      <c r="G27" s="2" t="s">
        <v>1</v>
      </c>
    </row>
    <row r="28" spans="2:7" s="2" customFormat="1" ht="18.75" customHeight="1" x14ac:dyDescent="0.4">
      <c r="G28" s="2" t="s">
        <v>2</v>
      </c>
    </row>
    <row r="29" spans="2:7" s="2" customFormat="1" ht="18.75" customHeight="1" x14ac:dyDescent="0.4">
      <c r="B29" s="2" t="s">
        <v>275</v>
      </c>
      <c r="C29" s="2" t="s">
        <v>271</v>
      </c>
    </row>
    <row r="30" spans="2:7" s="2" customFormat="1" ht="22.5" customHeight="1" x14ac:dyDescent="0.4">
      <c r="B30" s="2" t="s">
        <v>276</v>
      </c>
      <c r="C30" s="2" t="s">
        <v>272</v>
      </c>
    </row>
    <row r="31" spans="2:7" s="2" customFormat="1" ht="22.5" customHeight="1" x14ac:dyDescent="0.4">
      <c r="B31" s="2" t="s">
        <v>277</v>
      </c>
      <c r="C31" s="2" t="s">
        <v>273</v>
      </c>
    </row>
    <row r="32" spans="2:7" s="2" customFormat="1" ht="22.5" customHeight="1" x14ac:dyDescent="0.4">
      <c r="B32" s="2" t="s">
        <v>278</v>
      </c>
      <c r="C32" s="2" t="s">
        <v>274</v>
      </c>
    </row>
    <row r="33" spans="2:16" s="2" customFormat="1" ht="18.75" customHeight="1" x14ac:dyDescent="0.4"/>
    <row r="34" spans="2:16" s="2" customFormat="1" ht="22.5" customHeight="1" x14ac:dyDescent="0.4">
      <c r="B34" s="62" t="s">
        <v>314</v>
      </c>
    </row>
    <row r="35" spans="2:16" s="2" customFormat="1" ht="18.75" customHeight="1" x14ac:dyDescent="0.4">
      <c r="B35" s="2" t="s">
        <v>323</v>
      </c>
    </row>
    <row r="36" spans="2:16" s="2" customFormat="1" ht="18.75" customHeight="1" x14ac:dyDescent="0.4">
      <c r="B36" s="2" t="s">
        <v>324</v>
      </c>
    </row>
    <row r="37" spans="2:16" s="2" customFormat="1" ht="18.75" customHeight="1" x14ac:dyDescent="0.4">
      <c r="B37" s="2" t="s">
        <v>325</v>
      </c>
    </row>
    <row r="38" spans="2:16" s="2" customFormat="1" ht="18.75" customHeight="1" x14ac:dyDescent="0.4">
      <c r="B38" s="2" t="s">
        <v>326</v>
      </c>
    </row>
    <row r="39" spans="2:16" s="2" customFormat="1" ht="18" customHeight="1" x14ac:dyDescent="0.4">
      <c r="B39" s="2" t="s">
        <v>327</v>
      </c>
    </row>
    <row r="40" spans="2:16" s="2" customFormat="1" ht="18" customHeight="1" x14ac:dyDescent="0.4">
      <c r="B40" s="2" t="s">
        <v>317</v>
      </c>
    </row>
    <row r="41" spans="2:16" s="2" customFormat="1" ht="18" customHeight="1" x14ac:dyDescent="0.4">
      <c r="B41" s="2" t="s">
        <v>328</v>
      </c>
    </row>
    <row r="42" spans="2:16" s="2" customFormat="1" ht="18" customHeight="1" x14ac:dyDescent="0.4">
      <c r="B42" s="2" t="s">
        <v>329</v>
      </c>
    </row>
    <row r="43" spans="2:16" s="2" customFormat="1" ht="18" customHeight="1" x14ac:dyDescent="0.4">
      <c r="B43" s="2" t="s">
        <v>315</v>
      </c>
    </row>
    <row r="44" spans="2:16" s="2" customFormat="1" ht="24.75" customHeight="1" x14ac:dyDescent="0.4">
      <c r="B44" s="97" t="s">
        <v>316</v>
      </c>
      <c r="C44" s="97"/>
      <c r="D44" s="97"/>
      <c r="E44" s="97"/>
      <c r="F44" s="97"/>
      <c r="G44" s="97"/>
      <c r="H44" s="97"/>
      <c r="I44" s="97"/>
      <c r="J44" s="97"/>
      <c r="K44" s="97"/>
      <c r="L44" s="97"/>
      <c r="M44" s="97"/>
      <c r="N44" s="97"/>
      <c r="O44" s="97"/>
      <c r="P44" s="97"/>
    </row>
    <row r="45" spans="2:16" s="2" customFormat="1" ht="18.75" customHeight="1" x14ac:dyDescent="0.4"/>
    <row r="46" spans="2:16" s="2" customFormat="1" ht="18.75" customHeight="1" x14ac:dyDescent="0.4">
      <c r="B46" s="62" t="s">
        <v>312</v>
      </c>
      <c r="C46" s="62"/>
      <c r="D46" s="62"/>
      <c r="E46" s="62"/>
      <c r="F46" s="62"/>
      <c r="G46" s="62"/>
    </row>
    <row r="47" spans="2:16" s="2" customFormat="1" ht="22.5" customHeight="1" x14ac:dyDescent="0.4">
      <c r="B47" s="63" t="s">
        <v>294</v>
      </c>
      <c r="C47" s="63" t="s">
        <v>298</v>
      </c>
      <c r="D47" s="63"/>
      <c r="E47" s="63"/>
      <c r="F47" s="63"/>
      <c r="G47" s="63"/>
      <c r="H47" s="63"/>
      <c r="I47" s="63"/>
    </row>
    <row r="48" spans="2:16" s="2" customFormat="1" ht="18.75" customHeight="1" x14ac:dyDescent="0.4">
      <c r="C48" s="63" t="s">
        <v>299</v>
      </c>
      <c r="D48" s="63"/>
      <c r="E48" s="63"/>
      <c r="F48" s="63"/>
      <c r="G48" s="63"/>
      <c r="H48" s="63"/>
      <c r="I48" s="63"/>
    </row>
    <row r="49" spans="2:9" s="2" customFormat="1" ht="22.5" customHeight="1" x14ac:dyDescent="0.4">
      <c r="B49" s="2" t="s">
        <v>295</v>
      </c>
      <c r="C49" s="63" t="s">
        <v>300</v>
      </c>
      <c r="D49" s="63"/>
      <c r="E49" s="63"/>
      <c r="F49" s="63"/>
      <c r="G49" s="63"/>
      <c r="H49" s="63"/>
      <c r="I49" s="63"/>
    </row>
    <row r="50" spans="2:9" s="2" customFormat="1" ht="22.5" customHeight="1" x14ac:dyDescent="0.4">
      <c r="C50" s="63" t="s">
        <v>297</v>
      </c>
      <c r="D50" s="63"/>
      <c r="E50" s="63"/>
      <c r="F50" s="63"/>
      <c r="G50" s="63" t="s">
        <v>302</v>
      </c>
      <c r="H50" s="63"/>
      <c r="I50" s="63"/>
    </row>
    <row r="51" spans="2:9" s="2" customFormat="1" ht="22.5" customHeight="1" x14ac:dyDescent="0.4">
      <c r="C51" s="63" t="s">
        <v>296</v>
      </c>
      <c r="D51" s="63"/>
      <c r="E51" s="63"/>
      <c r="F51" s="63"/>
      <c r="G51" s="63" t="s">
        <v>301</v>
      </c>
      <c r="H51" s="63"/>
      <c r="I51" s="63"/>
    </row>
    <row r="52" spans="2:9" s="2" customFormat="1" ht="18.75" customHeight="1" x14ac:dyDescent="0.4">
      <c r="C52" s="92"/>
      <c r="D52" s="92"/>
      <c r="E52" s="93"/>
      <c r="F52" s="93"/>
      <c r="G52" s="93"/>
      <c r="H52" s="93"/>
      <c r="I52" s="93"/>
    </row>
    <row r="53" spans="2:9" s="2" customFormat="1" ht="18.75" customHeight="1" x14ac:dyDescent="0.4">
      <c r="B53" s="62" t="s">
        <v>313</v>
      </c>
      <c r="C53" s="62"/>
      <c r="D53" s="62"/>
      <c r="E53" s="62"/>
      <c r="F53" s="62"/>
      <c r="G53" s="62"/>
    </row>
    <row r="54" spans="2:9" s="2" customFormat="1" ht="18.75" customHeight="1" x14ac:dyDescent="0.15">
      <c r="B54" s="63"/>
      <c r="C54" s="94" t="s">
        <v>98</v>
      </c>
      <c r="D54" s="94"/>
      <c r="E54" s="94"/>
      <c r="F54" s="94"/>
      <c r="G54" s="94"/>
      <c r="H54" s="94"/>
      <c r="I54" s="94"/>
    </row>
    <row r="55" spans="2:9" s="2" customFormat="1" ht="13.5" customHeight="1" x14ac:dyDescent="0.15">
      <c r="C55" s="94" t="s">
        <v>97</v>
      </c>
      <c r="D55" s="94"/>
      <c r="E55" s="94"/>
      <c r="F55" s="94"/>
      <c r="G55" s="94"/>
      <c r="H55" s="94"/>
      <c r="I55" s="94"/>
    </row>
    <row r="56" spans="2:9" s="2" customFormat="1" ht="13.5" customHeight="1" x14ac:dyDescent="0.4">
      <c r="C56" s="93" t="s">
        <v>99</v>
      </c>
      <c r="D56" s="93"/>
      <c r="E56" s="93"/>
      <c r="F56" s="93"/>
      <c r="G56" s="93"/>
      <c r="H56" s="93"/>
      <c r="I56" s="93"/>
    </row>
    <row r="57" spans="2:9" s="2" customFormat="1" ht="13.5" customHeight="1" x14ac:dyDescent="0.4">
      <c r="C57" s="92" t="s">
        <v>104</v>
      </c>
      <c r="D57" s="92"/>
      <c r="E57" s="93" t="s">
        <v>105</v>
      </c>
      <c r="F57" s="93"/>
      <c r="G57" s="93"/>
      <c r="H57" s="93"/>
      <c r="I57" s="93"/>
    </row>
    <row r="58" spans="2:9" s="2" customFormat="1" ht="13.5" customHeight="1" x14ac:dyDescent="0.4">
      <c r="C58" s="92" t="s">
        <v>102</v>
      </c>
      <c r="D58" s="92"/>
      <c r="E58" s="93" t="s">
        <v>103</v>
      </c>
      <c r="F58" s="93"/>
      <c r="G58" s="93"/>
      <c r="H58" s="93"/>
      <c r="I58" s="93"/>
    </row>
    <row r="59" spans="2:9" s="2" customFormat="1" ht="18.75" customHeight="1" x14ac:dyDescent="0.4">
      <c r="C59" s="92" t="s">
        <v>100</v>
      </c>
      <c r="D59" s="92"/>
      <c r="E59" s="93" t="s">
        <v>101</v>
      </c>
      <c r="F59" s="93"/>
      <c r="G59" s="93"/>
      <c r="H59" s="93"/>
      <c r="I59" s="93"/>
    </row>
    <row r="60" spans="2:9" s="2" customFormat="1" x14ac:dyDescent="0.4"/>
    <row r="61" spans="2:9" s="2" customFormat="1" x14ac:dyDescent="0.4"/>
    <row r="62" spans="2:9" s="2" customFormat="1" x14ac:dyDescent="0.4"/>
    <row r="63" spans="2:9" s="2" customFormat="1" x14ac:dyDescent="0.4"/>
    <row r="64" spans="2:9" s="2" customFormat="1" x14ac:dyDescent="0.4"/>
    <row r="65" s="2" customFormat="1"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sheetData>
  <sheetProtection algorithmName="SHA-512" hashValue="cK5HmayuEMF+ssO9+pVSxRvVosoWE6ENknf+32942h2hzxrIiFvnlEXNIG37mr0DHoYHhUdzjsvDIU0MQXvH6g==" saltValue="0vGKtUuXMCJokVgHXm35VQ==" spinCount="100000" sheet="1" objects="1" scenarios="1"/>
  <mergeCells count="15">
    <mergeCell ref="C52:D52"/>
    <mergeCell ref="E52:I52"/>
    <mergeCell ref="A1:F2"/>
    <mergeCell ref="B4:P4"/>
    <mergeCell ref="B44:P44"/>
    <mergeCell ref="N13:Q13"/>
    <mergeCell ref="C58:D58"/>
    <mergeCell ref="E58:I58"/>
    <mergeCell ref="C59:D59"/>
    <mergeCell ref="E59:I59"/>
    <mergeCell ref="C54:I54"/>
    <mergeCell ref="C55:I55"/>
    <mergeCell ref="C56:I56"/>
    <mergeCell ref="C57:D57"/>
    <mergeCell ref="E57:I57"/>
  </mergeCells>
  <phoneticPr fontId="1"/>
  <hyperlinks>
    <hyperlink ref="B44:P44" r:id="rId1" display="UC+ケイヤク受信者マニュアル" xr:uid="{3934B573-4D5F-4D9F-960E-DF560051E155}"/>
  </hyperlinks>
  <pageMargins left="0.7" right="0.7" top="0.75" bottom="0.75" header="0.3" footer="0.3"/>
  <pageSetup paperSize="9" scale="7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E368-1FF7-4DD7-BE3C-328136AE69DD}">
  <dimension ref="A1:N140"/>
  <sheetViews>
    <sheetView showGridLines="0" zoomScale="115" zoomScaleNormal="115" workbookViewId="0">
      <selection activeCell="D5" sqref="D5:L5"/>
    </sheetView>
  </sheetViews>
  <sheetFormatPr defaultRowHeight="13.5" x14ac:dyDescent="0.4"/>
  <cols>
    <col min="1" max="1" width="2.5" style="1" customWidth="1"/>
    <col min="2" max="2" width="13.75" style="1" customWidth="1"/>
    <col min="3" max="13" width="5.625" style="1" customWidth="1"/>
    <col min="14" max="14" width="2.25" style="1" customWidth="1"/>
    <col min="15" max="16384" width="9" style="1"/>
  </cols>
  <sheetData>
    <row r="1" spans="2:12" ht="7.5" customHeight="1" x14ac:dyDescent="0.4"/>
    <row r="2" spans="2:12" s="2" customFormat="1" ht="18.75" customHeight="1" x14ac:dyDescent="0.4">
      <c r="B2" s="109" t="s">
        <v>280</v>
      </c>
      <c r="C2" s="109"/>
      <c r="D2" s="109"/>
      <c r="E2" s="109"/>
      <c r="F2" s="62"/>
      <c r="G2" s="82"/>
      <c r="H2" s="83"/>
      <c r="I2" s="2" t="s">
        <v>11</v>
      </c>
    </row>
    <row r="3" spans="2:12" s="2" customFormat="1" ht="18.75" customHeight="1" x14ac:dyDescent="0.4">
      <c r="B3" s="109"/>
      <c r="C3" s="109"/>
      <c r="D3" s="109"/>
      <c r="E3" s="109"/>
      <c r="F3" s="62"/>
      <c r="G3" s="84"/>
      <c r="H3" s="85"/>
      <c r="I3" s="2" t="s">
        <v>85</v>
      </c>
    </row>
    <row r="4" spans="2:12" s="2" customFormat="1" ht="18.75" customHeight="1" x14ac:dyDescent="0.15">
      <c r="B4" s="6" t="s">
        <v>8</v>
      </c>
    </row>
    <row r="5" spans="2:12" s="2" customFormat="1" ht="26.25" customHeight="1" x14ac:dyDescent="0.4">
      <c r="B5" s="143" t="s">
        <v>23</v>
      </c>
      <c r="C5" s="144"/>
      <c r="D5" s="110"/>
      <c r="E5" s="111"/>
      <c r="F5" s="111"/>
      <c r="G5" s="111"/>
      <c r="H5" s="111"/>
      <c r="I5" s="111"/>
      <c r="J5" s="111"/>
      <c r="K5" s="111"/>
      <c r="L5" s="112"/>
    </row>
    <row r="6" spans="2:12" s="2" customFormat="1" ht="26.25" customHeight="1" x14ac:dyDescent="0.4">
      <c r="B6" s="145" t="s">
        <v>4</v>
      </c>
      <c r="C6" s="146"/>
      <c r="D6" s="117"/>
      <c r="E6" s="118"/>
      <c r="F6" s="118"/>
      <c r="G6" s="118"/>
      <c r="H6" s="118"/>
      <c r="I6" s="118"/>
      <c r="J6" s="118"/>
      <c r="K6" s="118"/>
      <c r="L6" s="119"/>
    </row>
    <row r="7" spans="2:12" s="2" customFormat="1" ht="26.25" customHeight="1" x14ac:dyDescent="0.4">
      <c r="B7" s="145" t="s">
        <v>48</v>
      </c>
      <c r="C7" s="146"/>
      <c r="D7" s="117"/>
      <c r="E7" s="120"/>
      <c r="F7" s="120"/>
      <c r="G7" s="120"/>
      <c r="H7" s="120"/>
      <c r="I7" s="120"/>
      <c r="J7" s="120"/>
      <c r="K7" s="120"/>
      <c r="L7" s="121"/>
    </row>
    <row r="8" spans="2:12" s="2" customFormat="1" ht="26.25" customHeight="1" x14ac:dyDescent="0.4">
      <c r="B8" s="145" t="s">
        <v>5</v>
      </c>
      <c r="C8" s="146"/>
      <c r="D8" s="117"/>
      <c r="E8" s="120"/>
      <c r="F8" s="120"/>
      <c r="G8" s="120"/>
      <c r="H8" s="120"/>
      <c r="I8" s="120"/>
      <c r="J8" s="120"/>
      <c r="K8" s="120"/>
      <c r="L8" s="121"/>
    </row>
    <row r="9" spans="2:12" s="2" customFormat="1" ht="26.25" customHeight="1" x14ac:dyDescent="0.4">
      <c r="B9" s="145" t="s">
        <v>25</v>
      </c>
      <c r="C9" s="146"/>
      <c r="D9" s="122"/>
      <c r="E9" s="123"/>
      <c r="F9" s="123"/>
      <c r="G9" s="123"/>
      <c r="H9" s="123"/>
      <c r="I9" s="123"/>
      <c r="J9" s="123"/>
      <c r="K9" s="123"/>
      <c r="L9" s="124"/>
    </row>
    <row r="10" spans="2:12" s="2" customFormat="1" ht="26.25" customHeight="1" x14ac:dyDescent="0.4">
      <c r="B10" s="145" t="s">
        <v>6</v>
      </c>
      <c r="C10" s="146"/>
      <c r="D10" s="117"/>
      <c r="E10" s="120"/>
      <c r="F10" s="120"/>
      <c r="G10" s="120"/>
      <c r="H10" s="120"/>
      <c r="I10" s="120"/>
      <c r="J10" s="120"/>
      <c r="K10" s="120"/>
      <c r="L10" s="121"/>
    </row>
    <row r="11" spans="2:12" s="2" customFormat="1" ht="26.25" customHeight="1" x14ac:dyDescent="0.4">
      <c r="B11" s="145" t="s">
        <v>26</v>
      </c>
      <c r="C11" s="146"/>
      <c r="D11" s="135"/>
      <c r="E11" s="136"/>
      <c r="F11" s="137"/>
      <c r="G11" s="125" t="s">
        <v>87</v>
      </c>
      <c r="H11" s="126"/>
      <c r="I11" s="126"/>
      <c r="J11" s="129"/>
      <c r="K11" s="130"/>
      <c r="L11" s="131"/>
    </row>
    <row r="12" spans="2:12" s="2" customFormat="1" ht="26.25" customHeight="1" x14ac:dyDescent="0.4">
      <c r="B12" s="186" t="s">
        <v>86</v>
      </c>
      <c r="C12" s="187"/>
      <c r="D12" s="132"/>
      <c r="E12" s="133"/>
      <c r="F12" s="138"/>
      <c r="G12" s="127" t="s">
        <v>7</v>
      </c>
      <c r="H12" s="128"/>
      <c r="I12" s="128"/>
      <c r="J12" s="132"/>
      <c r="K12" s="133"/>
      <c r="L12" s="134"/>
    </row>
    <row r="13" spans="2:12" s="2" customFormat="1" ht="26.25" customHeight="1" x14ac:dyDescent="0.4">
      <c r="B13" s="157" t="s">
        <v>303</v>
      </c>
      <c r="C13" s="158"/>
      <c r="D13" s="91" t="s">
        <v>127</v>
      </c>
      <c r="E13" s="162"/>
      <c r="F13" s="162"/>
      <c r="G13" s="162"/>
      <c r="H13" s="162"/>
      <c r="I13" s="162"/>
      <c r="J13" s="162"/>
      <c r="K13" s="162"/>
      <c r="L13" s="163"/>
    </row>
    <row r="14" spans="2:12" s="2" customFormat="1" ht="26.25" customHeight="1" x14ac:dyDescent="0.4">
      <c r="B14" s="89"/>
      <c r="C14" s="90"/>
      <c r="D14" s="164" t="s">
        <v>308</v>
      </c>
      <c r="E14" s="165"/>
      <c r="F14" s="165"/>
      <c r="G14" s="165"/>
      <c r="H14" s="165"/>
      <c r="I14" s="165"/>
      <c r="J14" s="165"/>
      <c r="K14" s="165"/>
      <c r="L14" s="166"/>
    </row>
    <row r="15" spans="2:12" s="2" customFormat="1" ht="26.25" customHeight="1" x14ac:dyDescent="0.4">
      <c r="B15" s="159" t="s">
        <v>311</v>
      </c>
      <c r="C15" s="160"/>
      <c r="D15" s="160"/>
      <c r="E15" s="160"/>
      <c r="F15" s="160"/>
      <c r="G15" s="160"/>
      <c r="H15" s="160"/>
      <c r="I15" s="160"/>
      <c r="J15" s="160"/>
      <c r="K15" s="160"/>
      <c r="L15" s="161"/>
    </row>
    <row r="16" spans="2:12" s="2" customFormat="1" ht="26.25" customHeight="1" x14ac:dyDescent="0.4">
      <c r="B16" s="150" t="s">
        <v>306</v>
      </c>
      <c r="C16" s="151"/>
      <c r="D16" s="152"/>
      <c r="E16" s="153"/>
      <c r="F16" s="153"/>
      <c r="G16" s="153"/>
      <c r="H16" s="153"/>
      <c r="I16" s="153"/>
      <c r="J16" s="153"/>
      <c r="K16" s="153"/>
      <c r="L16" s="154"/>
    </row>
    <row r="17" spans="2:12" s="2" customFormat="1" ht="26.25" customHeight="1" x14ac:dyDescent="0.4">
      <c r="B17" s="155" t="s">
        <v>307</v>
      </c>
      <c r="C17" s="156"/>
      <c r="D17" s="167"/>
      <c r="E17" s="168"/>
      <c r="F17" s="168"/>
      <c r="G17" s="168"/>
      <c r="H17" s="168"/>
      <c r="I17" s="168"/>
      <c r="J17" s="168"/>
      <c r="K17" s="168"/>
      <c r="L17" s="169"/>
    </row>
    <row r="18" spans="2:12" s="2" customFormat="1" ht="26.25" customHeight="1" x14ac:dyDescent="0.15">
      <c r="B18" s="6" t="s">
        <v>20</v>
      </c>
    </row>
    <row r="19" spans="2:12" s="2" customFormat="1" ht="26.25" customHeight="1" x14ac:dyDescent="0.4">
      <c r="B19" s="143" t="s">
        <v>27</v>
      </c>
      <c r="C19" s="144"/>
      <c r="D19" s="188"/>
      <c r="E19" s="189"/>
      <c r="F19" s="189"/>
      <c r="G19" s="189"/>
      <c r="H19" s="139" t="s">
        <v>10</v>
      </c>
      <c r="I19" s="140"/>
      <c r="J19" s="190"/>
      <c r="K19" s="191"/>
      <c r="L19" s="192"/>
    </row>
    <row r="20" spans="2:12" s="2" customFormat="1" ht="26.25" customHeight="1" x14ac:dyDescent="0.4">
      <c r="B20" s="145" t="s">
        <v>30</v>
      </c>
      <c r="C20" s="146"/>
      <c r="D20" s="135"/>
      <c r="E20" s="136"/>
      <c r="F20" s="136"/>
      <c r="G20" s="137"/>
      <c r="H20" s="141" t="s">
        <v>31</v>
      </c>
      <c r="I20" s="142"/>
      <c r="J20" s="147"/>
      <c r="K20" s="148"/>
      <c r="L20" s="149"/>
    </row>
    <row r="21" spans="2:12" s="2" customFormat="1" ht="26.25" customHeight="1" x14ac:dyDescent="0.4">
      <c r="B21" s="145" t="s">
        <v>13</v>
      </c>
      <c r="C21" s="146"/>
      <c r="D21" s="135"/>
      <c r="E21" s="136"/>
      <c r="F21" s="137"/>
      <c r="G21" s="8" t="s">
        <v>14</v>
      </c>
      <c r="H21" s="141" t="s">
        <v>29</v>
      </c>
      <c r="I21" s="142"/>
      <c r="J21" s="174"/>
      <c r="K21" s="175"/>
      <c r="L21" s="176"/>
    </row>
    <row r="22" spans="2:12" s="2" customFormat="1" ht="26.25" customHeight="1" x14ac:dyDescent="0.4">
      <c r="B22" s="145" t="s">
        <v>28</v>
      </c>
      <c r="C22" s="146"/>
      <c r="D22" s="152"/>
      <c r="E22" s="153"/>
      <c r="F22" s="153"/>
      <c r="G22" s="153"/>
      <c r="H22" s="153"/>
      <c r="I22" s="153"/>
      <c r="J22" s="153"/>
      <c r="K22" s="153"/>
      <c r="L22" s="154"/>
    </row>
    <row r="23" spans="2:12" s="2" customFormat="1" ht="26.25" customHeight="1" x14ac:dyDescent="0.4">
      <c r="B23" s="177" t="s">
        <v>96</v>
      </c>
      <c r="C23" s="178"/>
      <c r="D23" s="167"/>
      <c r="E23" s="168"/>
      <c r="F23" s="168"/>
      <c r="G23" s="168"/>
      <c r="H23" s="168"/>
      <c r="I23" s="168"/>
      <c r="J23" s="168"/>
      <c r="K23" s="168"/>
      <c r="L23" s="169"/>
    </row>
    <row r="24" spans="2:12" s="2" customFormat="1" ht="13.5" customHeight="1" x14ac:dyDescent="0.4">
      <c r="D24" s="9" t="s">
        <v>284</v>
      </c>
    </row>
    <row r="25" spans="2:12" s="2" customFormat="1" ht="26.25" customHeight="1" x14ac:dyDescent="0.15">
      <c r="B25" s="6" t="s">
        <v>19</v>
      </c>
      <c r="F25" s="9"/>
    </row>
    <row r="26" spans="2:12" s="2" customFormat="1" ht="26.25" customHeight="1" x14ac:dyDescent="0.4">
      <c r="B26" s="143" t="s">
        <v>17</v>
      </c>
      <c r="C26" s="144"/>
      <c r="D26" s="183"/>
      <c r="E26" s="184"/>
      <c r="F26" s="184"/>
      <c r="G26" s="184"/>
      <c r="H26" s="184"/>
      <c r="I26" s="184"/>
      <c r="J26" s="184"/>
      <c r="K26" s="184"/>
      <c r="L26" s="185"/>
    </row>
    <row r="27" spans="2:12" s="2" customFormat="1" ht="13.5" customHeight="1" x14ac:dyDescent="0.4">
      <c r="B27" s="59"/>
      <c r="D27" s="113" t="s">
        <v>18</v>
      </c>
      <c r="E27" s="113"/>
      <c r="F27" s="113"/>
      <c r="G27" s="113"/>
      <c r="H27" s="113"/>
      <c r="I27" s="113"/>
      <c r="J27" s="113"/>
      <c r="K27" s="113"/>
      <c r="L27" s="114"/>
    </row>
    <row r="28" spans="2:12" s="2" customFormat="1" ht="13.5" customHeight="1" x14ac:dyDescent="0.4">
      <c r="B28" s="11"/>
      <c r="C28" s="12"/>
      <c r="D28" s="115" t="s">
        <v>21</v>
      </c>
      <c r="E28" s="115"/>
      <c r="F28" s="115"/>
      <c r="G28" s="115"/>
      <c r="H28" s="115"/>
      <c r="I28" s="115"/>
      <c r="J28" s="115"/>
      <c r="K28" s="115"/>
      <c r="L28" s="116"/>
    </row>
    <row r="29" spans="2:12" s="2" customFormat="1" ht="18.75" customHeight="1" x14ac:dyDescent="0.4">
      <c r="B29" s="179" t="s">
        <v>263</v>
      </c>
      <c r="C29" s="180"/>
      <c r="D29" s="78" t="str">
        <f>MID($D$26,1,1)</f>
        <v/>
      </c>
      <c r="E29" s="79" t="str">
        <f>MID($D$26,2,1)</f>
        <v/>
      </c>
      <c r="F29" s="79" t="str">
        <f>MID($D$26,3,1)</f>
        <v/>
      </c>
      <c r="G29" s="79" t="str">
        <f>MID($D$26,4,1)</f>
        <v/>
      </c>
      <c r="H29" s="79" t="str">
        <f>MID($D$26,5,1)</f>
        <v/>
      </c>
      <c r="I29" s="79" t="str">
        <f>MID($D$26,6,1)</f>
        <v/>
      </c>
      <c r="J29" s="79" t="str">
        <f>MID($D$26,7,1)</f>
        <v/>
      </c>
      <c r="K29" s="79" t="str">
        <f>MID($D$26,8,1)</f>
        <v/>
      </c>
      <c r="L29" s="80" t="str">
        <f>MID($D$26,9,1)</f>
        <v/>
      </c>
    </row>
    <row r="30" spans="2:12" s="2" customFormat="1" ht="18.75" customHeight="1" x14ac:dyDescent="0.4">
      <c r="B30" s="181"/>
      <c r="C30" s="182"/>
      <c r="D30" s="75" t="str">
        <f>IFERROR(VLOOKUP(D29,フリガナ!$A$2:$B$125,2,0),"")</f>
        <v/>
      </c>
      <c r="E30" s="76" t="str">
        <f>IFERROR(VLOOKUP(E29,フリガナ!$A$2:$B$125,2,0),"")</f>
        <v/>
      </c>
      <c r="F30" s="76" t="str">
        <f>IFERROR(VLOOKUP(F29,フリガナ!$A$2:$B$125,2,0),"")</f>
        <v/>
      </c>
      <c r="G30" s="76" t="str">
        <f>IFERROR(VLOOKUP(G29,フリガナ!$A$2:$B$125,2,0),"")</f>
        <v/>
      </c>
      <c r="H30" s="76" t="str">
        <f>IFERROR(VLOOKUP(H29,フリガナ!$A$2:$B$125,2,0),"")</f>
        <v/>
      </c>
      <c r="I30" s="76" t="str">
        <f>IFERROR(VLOOKUP(I29,フリガナ!$A$2:$B$125,2,0),"")</f>
        <v/>
      </c>
      <c r="J30" s="76" t="str">
        <f>IFERROR(VLOOKUP(J29,フリガナ!$A$2:$B$125,2,0),"")</f>
        <v/>
      </c>
      <c r="K30" s="76" t="str">
        <f>IFERROR(VLOOKUP(K29,フリガナ!$A$2:$B$125,2,0),"")</f>
        <v/>
      </c>
      <c r="L30" s="77" t="str">
        <f>IFERROR(VLOOKUP(L29,フリガナ!$A$2:$B$125,2,0),"")</f>
        <v/>
      </c>
    </row>
    <row r="31" spans="2:12" s="2" customFormat="1" ht="22.5" customHeight="1" x14ac:dyDescent="0.4">
      <c r="B31" s="104" t="s">
        <v>22</v>
      </c>
      <c r="C31" s="105"/>
      <c r="D31" s="105"/>
      <c r="E31" s="105"/>
      <c r="F31" s="105"/>
      <c r="G31" s="105"/>
      <c r="H31" s="105"/>
      <c r="I31" s="105"/>
      <c r="J31" s="105"/>
      <c r="K31" s="105"/>
      <c r="L31" s="106"/>
    </row>
    <row r="32" spans="2:12" s="2" customFormat="1" ht="26.25" customHeight="1" x14ac:dyDescent="0.4">
      <c r="B32" s="145" t="s">
        <v>27</v>
      </c>
      <c r="C32" s="146"/>
      <c r="D32" s="129"/>
      <c r="E32" s="130"/>
      <c r="F32" s="130"/>
      <c r="G32" s="130"/>
      <c r="H32" s="141" t="s">
        <v>10</v>
      </c>
      <c r="I32" s="142"/>
      <c r="J32" s="147"/>
      <c r="K32" s="148"/>
      <c r="L32" s="149"/>
    </row>
    <row r="33" spans="2:14" s="2" customFormat="1" ht="26.25" customHeight="1" x14ac:dyDescent="0.4">
      <c r="B33" s="145" t="s">
        <v>30</v>
      </c>
      <c r="C33" s="146"/>
      <c r="D33" s="129"/>
      <c r="E33" s="130"/>
      <c r="F33" s="130"/>
      <c r="G33" s="173"/>
      <c r="H33" s="170" t="s">
        <v>31</v>
      </c>
      <c r="I33" s="171"/>
      <c r="J33" s="147"/>
      <c r="K33" s="148"/>
      <c r="L33" s="149"/>
    </row>
    <row r="34" spans="2:14" s="2" customFormat="1" ht="26.25" customHeight="1" x14ac:dyDescent="0.4">
      <c r="B34" s="145" t="s">
        <v>13</v>
      </c>
      <c r="C34" s="146"/>
      <c r="D34" s="129"/>
      <c r="E34" s="130"/>
      <c r="F34" s="173"/>
      <c r="G34" s="8" t="s">
        <v>14</v>
      </c>
      <c r="H34" s="141" t="s">
        <v>29</v>
      </c>
      <c r="I34" s="172"/>
      <c r="J34" s="147"/>
      <c r="K34" s="148"/>
      <c r="L34" s="149"/>
    </row>
    <row r="35" spans="2:14" s="2" customFormat="1" ht="26.25" customHeight="1" x14ac:dyDescent="0.4">
      <c r="B35" s="177" t="s">
        <v>28</v>
      </c>
      <c r="C35" s="193"/>
      <c r="D35" s="167"/>
      <c r="E35" s="168"/>
      <c r="F35" s="168"/>
      <c r="G35" s="168"/>
      <c r="H35" s="168"/>
      <c r="I35" s="168"/>
      <c r="J35" s="168"/>
      <c r="K35" s="168"/>
      <c r="L35" s="169"/>
    </row>
    <row r="36" spans="2:14" s="2" customFormat="1" ht="26.25" customHeight="1" x14ac:dyDescent="0.15">
      <c r="B36" s="6" t="s">
        <v>42</v>
      </c>
      <c r="C36" s="10"/>
      <c r="D36" s="10"/>
      <c r="E36" s="10"/>
      <c r="F36" s="10"/>
      <c r="G36" s="10"/>
      <c r="H36" s="10"/>
      <c r="I36" s="10"/>
      <c r="J36" s="10"/>
      <c r="K36" s="10"/>
      <c r="L36" s="10"/>
    </row>
    <row r="37" spans="2:14" s="2" customFormat="1" ht="26.25" customHeight="1" x14ac:dyDescent="0.4">
      <c r="B37" s="194" t="s">
        <v>44</v>
      </c>
      <c r="C37" s="195"/>
      <c r="D37" s="99"/>
      <c r="E37" s="100"/>
      <c r="F37" s="100"/>
      <c r="G37" s="86" t="s">
        <v>43</v>
      </c>
      <c r="H37" s="101"/>
      <c r="I37" s="102"/>
      <c r="J37" s="102"/>
      <c r="K37" s="102"/>
      <c r="L37" s="103"/>
    </row>
    <row r="39" spans="2:14" s="2" customFormat="1" ht="19.5" customHeight="1" x14ac:dyDescent="0.4">
      <c r="B39" s="2" t="s">
        <v>58</v>
      </c>
    </row>
    <row r="40" spans="2:14" s="2" customFormat="1" ht="16.5" customHeight="1" x14ac:dyDescent="0.4">
      <c r="B40" s="2" t="s">
        <v>287</v>
      </c>
    </row>
    <row r="41" spans="2:14" s="2" customFormat="1" ht="16.5" customHeight="1" x14ac:dyDescent="0.4">
      <c r="B41" s="2" t="s">
        <v>288</v>
      </c>
    </row>
    <row r="43" spans="2:14" x14ac:dyDescent="0.4">
      <c r="N43" s="7" t="s">
        <v>36</v>
      </c>
    </row>
    <row r="44" spans="2:14" ht="10.5" customHeight="1" x14ac:dyDescent="0.4"/>
    <row r="45" spans="2:14" ht="18.75" customHeight="1" x14ac:dyDescent="0.4">
      <c r="I45" s="48" t="s">
        <v>32</v>
      </c>
      <c r="J45" s="48"/>
      <c r="K45" s="218">
        <f ca="1">TODAY()</f>
        <v>45856</v>
      </c>
      <c r="L45" s="218"/>
      <c r="M45" s="218"/>
      <c r="N45" s="218"/>
    </row>
    <row r="46" spans="2:14" ht="18.75" customHeight="1" x14ac:dyDescent="0.4">
      <c r="I46" s="223" t="s">
        <v>56</v>
      </c>
      <c r="J46" s="223"/>
      <c r="K46" s="292" t="s">
        <v>75</v>
      </c>
      <c r="L46" s="292"/>
      <c r="M46" s="292"/>
      <c r="N46" s="292"/>
    </row>
    <row r="47" spans="2:14" ht="11.25" customHeight="1" x14ac:dyDescent="0.4"/>
    <row r="48" spans="2:14" x14ac:dyDescent="0.4">
      <c r="N48" s="7" t="s">
        <v>0</v>
      </c>
    </row>
    <row r="49" spans="2:14" ht="17.25" x14ac:dyDescent="0.4">
      <c r="N49" s="19" t="s">
        <v>47</v>
      </c>
    </row>
    <row r="50" spans="2:14" x14ac:dyDescent="0.4">
      <c r="N50" s="7" t="s">
        <v>33</v>
      </c>
    </row>
    <row r="51" spans="2:14" x14ac:dyDescent="0.4">
      <c r="N51" s="7" t="s">
        <v>34</v>
      </c>
    </row>
    <row r="52" spans="2:14" ht="30" customHeight="1" x14ac:dyDescent="0.4">
      <c r="B52" s="96" t="s">
        <v>35</v>
      </c>
      <c r="C52" s="96"/>
      <c r="D52" s="96"/>
      <c r="E52" s="96"/>
      <c r="F52" s="96"/>
      <c r="G52" s="96"/>
      <c r="H52" s="96"/>
      <c r="I52" s="96"/>
      <c r="J52" s="96"/>
      <c r="K52" s="96"/>
      <c r="L52" s="96"/>
      <c r="M52" s="96"/>
      <c r="N52" s="96"/>
    </row>
    <row r="53" spans="2:14" ht="22.5" customHeight="1" x14ac:dyDescent="0.4">
      <c r="B53" s="1" t="s">
        <v>41</v>
      </c>
    </row>
    <row r="54" spans="2:14" ht="22.5" customHeight="1" thickBot="1" x14ac:dyDescent="0.45">
      <c r="B54" s="31" t="s">
        <v>51</v>
      </c>
      <c r="C54" s="49"/>
      <c r="D54" s="50"/>
      <c r="E54" s="51"/>
      <c r="F54" s="52"/>
      <c r="G54" s="53"/>
      <c r="H54" s="26"/>
    </row>
    <row r="55" spans="2:14" ht="16.5" customHeight="1" thickTop="1" x14ac:dyDescent="0.4">
      <c r="B55" s="23" t="s">
        <v>46</v>
      </c>
      <c r="C55" s="288">
        <f>D6</f>
        <v>0</v>
      </c>
      <c r="D55" s="231"/>
      <c r="E55" s="231"/>
      <c r="F55" s="231"/>
      <c r="G55" s="231"/>
      <c r="H55" s="231"/>
      <c r="I55" s="231"/>
      <c r="J55" s="231"/>
      <c r="K55" s="231"/>
      <c r="L55" s="231"/>
      <c r="M55" s="232"/>
    </row>
    <row r="56" spans="2:14" ht="21" customHeight="1" thickBot="1" x14ac:dyDescent="0.45">
      <c r="B56" s="15" t="s">
        <v>23</v>
      </c>
      <c r="C56" s="289">
        <f>D5</f>
        <v>0</v>
      </c>
      <c r="D56" s="290"/>
      <c r="E56" s="290"/>
      <c r="F56" s="290"/>
      <c r="G56" s="290"/>
      <c r="H56" s="290"/>
      <c r="I56" s="290"/>
      <c r="J56" s="290"/>
      <c r="K56" s="290"/>
      <c r="L56" s="290"/>
      <c r="M56" s="291"/>
    </row>
    <row r="57" spans="2:14" ht="16.5" customHeight="1" thickTop="1" x14ac:dyDescent="0.4">
      <c r="B57" s="22" t="s">
        <v>46</v>
      </c>
      <c r="C57" s="231">
        <f>D8</f>
        <v>0</v>
      </c>
      <c r="D57" s="231"/>
      <c r="E57" s="231"/>
      <c r="F57" s="231"/>
      <c r="G57" s="231"/>
      <c r="H57" s="231"/>
      <c r="I57" s="231"/>
      <c r="J57" s="231"/>
      <c r="K57" s="231"/>
      <c r="L57" s="231"/>
      <c r="M57" s="232"/>
    </row>
    <row r="58" spans="2:14" ht="21" customHeight="1" thickBot="1" x14ac:dyDescent="0.45">
      <c r="B58" s="14" t="s">
        <v>24</v>
      </c>
      <c r="C58" s="229">
        <f>D7</f>
        <v>0</v>
      </c>
      <c r="D58" s="229"/>
      <c r="E58" s="229"/>
      <c r="F58" s="229"/>
      <c r="G58" s="229"/>
      <c r="H58" s="229"/>
      <c r="I58" s="229"/>
      <c r="J58" s="229"/>
      <c r="K58" s="229"/>
      <c r="L58" s="229"/>
      <c r="M58" s="230"/>
    </row>
    <row r="59" spans="2:14" ht="15" customHeight="1" thickTop="1" x14ac:dyDescent="0.4">
      <c r="B59" s="216" t="s">
        <v>6</v>
      </c>
      <c r="C59" s="27" t="s">
        <v>37</v>
      </c>
      <c r="D59" s="279">
        <f>D9</f>
        <v>0</v>
      </c>
      <c r="E59" s="279"/>
      <c r="F59" s="279"/>
      <c r="M59" s="13"/>
    </row>
    <row r="60" spans="2:14" ht="18" customHeight="1" thickBot="1" x14ac:dyDescent="0.45">
      <c r="B60" s="217"/>
      <c r="C60" s="221">
        <f>D10</f>
        <v>0</v>
      </c>
      <c r="D60" s="221"/>
      <c r="E60" s="221"/>
      <c r="F60" s="221"/>
      <c r="G60" s="221"/>
      <c r="H60" s="221"/>
      <c r="I60" s="221"/>
      <c r="J60" s="221"/>
      <c r="K60" s="221"/>
      <c r="L60" s="221"/>
      <c r="M60" s="222"/>
    </row>
    <row r="61" spans="2:14" ht="19.5" customHeight="1" thickTop="1" thickBot="1" x14ac:dyDescent="0.45">
      <c r="B61" s="293" t="s">
        <v>305</v>
      </c>
      <c r="C61" s="294"/>
      <c r="D61" s="294"/>
      <c r="E61" s="294"/>
      <c r="F61" s="294"/>
      <c r="G61" s="294"/>
      <c r="H61" s="294"/>
      <c r="I61" s="294"/>
      <c r="J61" s="294"/>
      <c r="K61" s="294"/>
      <c r="L61" s="294"/>
      <c r="M61" s="295"/>
    </row>
    <row r="62" spans="2:14" ht="19.5" customHeight="1" thickTop="1" thickBot="1" x14ac:dyDescent="0.45">
      <c r="B62" s="32" t="s">
        <v>79</v>
      </c>
      <c r="C62" s="219">
        <f>D11</f>
        <v>0</v>
      </c>
      <c r="D62" s="219"/>
      <c r="E62" s="219"/>
      <c r="F62" s="219"/>
      <c r="G62" s="220"/>
      <c r="H62" s="210" t="s">
        <v>77</v>
      </c>
      <c r="I62" s="211"/>
      <c r="J62" s="219" t="str">
        <f>IF(J11="","－",J11)</f>
        <v>－</v>
      </c>
      <c r="K62" s="219"/>
      <c r="L62" s="219"/>
      <c r="M62" s="220"/>
    </row>
    <row r="63" spans="2:14" ht="19.5" customHeight="1" thickTop="1" thickBot="1" x14ac:dyDescent="0.45">
      <c r="B63" s="32" t="s">
        <v>76</v>
      </c>
      <c r="C63" s="219" t="str">
        <f>IF(D12="","－",D12)</f>
        <v>－</v>
      </c>
      <c r="D63" s="219"/>
      <c r="E63" s="219"/>
      <c r="F63" s="219"/>
      <c r="G63" s="220"/>
      <c r="H63" s="210" t="s">
        <v>78</v>
      </c>
      <c r="I63" s="211"/>
      <c r="J63" s="219" t="str">
        <f>IF(J12="","－",J12)</f>
        <v>－</v>
      </c>
      <c r="K63" s="219"/>
      <c r="L63" s="219"/>
      <c r="M63" s="220"/>
    </row>
    <row r="64" spans="2:14" ht="19.5" customHeight="1" thickTop="1" thickBot="1" x14ac:dyDescent="0.45">
      <c r="B64" s="87" t="s">
        <v>304</v>
      </c>
      <c r="C64" s="88" t="str">
        <f>D13</f>
        <v>T</v>
      </c>
      <c r="D64" s="246" t="str">
        <f>IF(E13="","－",E13)</f>
        <v>－</v>
      </c>
      <c r="E64" s="246"/>
      <c r="F64" s="246"/>
      <c r="G64" s="247"/>
      <c r="H64" s="248" t="s">
        <v>309</v>
      </c>
      <c r="I64" s="249"/>
      <c r="J64" s="219" t="str">
        <f>IF(D17="","－",D17)</f>
        <v>－</v>
      </c>
      <c r="K64" s="219"/>
      <c r="L64" s="219"/>
      <c r="M64" s="220"/>
    </row>
    <row r="65" spans="2:13" ht="19.5" customHeight="1" thickTop="1" thickBot="1" x14ac:dyDescent="0.45">
      <c r="B65" s="87" t="s">
        <v>310</v>
      </c>
      <c r="C65" s="250" t="str">
        <f>IF(D16="","－",D16)</f>
        <v>－</v>
      </c>
      <c r="D65" s="219"/>
      <c r="E65" s="219"/>
      <c r="F65" s="219"/>
      <c r="G65" s="219"/>
      <c r="H65" s="219"/>
      <c r="I65" s="219"/>
      <c r="J65" s="219"/>
      <c r="K65" s="219"/>
      <c r="L65" s="219"/>
      <c r="M65" s="220"/>
    </row>
    <row r="66" spans="2:13" ht="15" customHeight="1" thickTop="1" x14ac:dyDescent="0.4">
      <c r="B66" s="216" t="s">
        <v>38</v>
      </c>
      <c r="C66" s="34" t="s">
        <v>39</v>
      </c>
      <c r="D66" s="16"/>
      <c r="E66" s="16"/>
      <c r="F66" s="16"/>
      <c r="G66" s="17"/>
      <c r="H66" s="34" t="s">
        <v>9</v>
      </c>
      <c r="I66" s="16"/>
      <c r="J66" s="16"/>
      <c r="K66" s="16"/>
      <c r="L66" s="16"/>
      <c r="M66" s="18"/>
    </row>
    <row r="67" spans="2:13" ht="15" customHeight="1" x14ac:dyDescent="0.4">
      <c r="B67" s="280"/>
      <c r="C67" s="296">
        <f>D19</f>
        <v>0</v>
      </c>
      <c r="D67" s="297"/>
      <c r="E67" s="297"/>
      <c r="F67" s="297"/>
      <c r="G67" s="298"/>
      <c r="H67" s="297" t="str">
        <f>IF(J19="","－",J19)</f>
        <v>－</v>
      </c>
      <c r="I67" s="297"/>
      <c r="J67" s="297"/>
      <c r="K67" s="297"/>
      <c r="L67" s="297"/>
      <c r="M67" s="305"/>
    </row>
    <row r="68" spans="2:13" ht="18.75" customHeight="1" x14ac:dyDescent="0.4">
      <c r="B68" s="280"/>
      <c r="C68" s="208" t="s">
        <v>80</v>
      </c>
      <c r="D68" s="209"/>
      <c r="E68" s="212">
        <f>D20</f>
        <v>0</v>
      </c>
      <c r="F68" s="212"/>
      <c r="G68" s="212"/>
      <c r="H68" s="209" t="s">
        <v>40</v>
      </c>
      <c r="I68" s="209"/>
      <c r="J68" s="212" t="str">
        <f>IF(J20="","－",J20)</f>
        <v>－</v>
      </c>
      <c r="K68" s="212"/>
      <c r="L68" s="212"/>
      <c r="M68" s="240"/>
    </row>
    <row r="69" spans="2:13" ht="18.75" customHeight="1" x14ac:dyDescent="0.4">
      <c r="B69" s="280"/>
      <c r="C69" s="208" t="s">
        <v>12</v>
      </c>
      <c r="D69" s="209"/>
      <c r="E69" s="212">
        <f>D21</f>
        <v>0</v>
      </c>
      <c r="F69" s="213"/>
      <c r="G69" s="40" t="s">
        <v>14</v>
      </c>
      <c r="H69" s="209" t="s">
        <v>15</v>
      </c>
      <c r="I69" s="209"/>
      <c r="J69" s="233">
        <f>J21</f>
        <v>0</v>
      </c>
      <c r="K69" s="212"/>
      <c r="L69" s="212"/>
      <c r="M69" s="240"/>
    </row>
    <row r="70" spans="2:13" ht="18.75" customHeight="1" x14ac:dyDescent="0.4">
      <c r="B70" s="280"/>
      <c r="C70" s="200" t="s">
        <v>107</v>
      </c>
      <c r="D70" s="201"/>
      <c r="E70" s="202">
        <f>D23</f>
        <v>0</v>
      </c>
      <c r="F70" s="203"/>
      <c r="G70" s="203"/>
      <c r="H70" s="203"/>
      <c r="I70" s="203"/>
      <c r="J70" s="203"/>
      <c r="K70" s="203"/>
      <c r="L70" s="203"/>
      <c r="M70" s="204"/>
    </row>
    <row r="71" spans="2:13" ht="18.75" customHeight="1" x14ac:dyDescent="0.4">
      <c r="B71" s="280"/>
      <c r="C71" s="214" t="s">
        <v>16</v>
      </c>
      <c r="D71" s="215"/>
      <c r="E71" s="227" t="str">
        <f>IF(D22="","【※会社名に同じ】",D22)</f>
        <v>【※会社名に同じ】</v>
      </c>
      <c r="F71" s="227"/>
      <c r="G71" s="227"/>
      <c r="H71" s="227"/>
      <c r="I71" s="227"/>
      <c r="J71" s="227"/>
      <c r="K71" s="227"/>
      <c r="L71" s="227"/>
      <c r="M71" s="228"/>
    </row>
    <row r="72" spans="2:13" ht="18.75" customHeight="1" x14ac:dyDescent="0.4">
      <c r="B72" s="281" t="s">
        <v>84</v>
      </c>
      <c r="C72" s="107" t="s">
        <v>285</v>
      </c>
      <c r="D72" s="108"/>
      <c r="E72" s="72" t="str">
        <f>IF(申請書入力・印刷シート!D30="","－",申請書入力・印刷シート!D30)</f>
        <v>－</v>
      </c>
      <c r="F72" s="73" t="str">
        <f>IF(申請書入力・印刷シート!E30="","－",申請書入力・印刷シート!E30)</f>
        <v>－</v>
      </c>
      <c r="G72" s="73" t="str">
        <f>IF(申請書入力・印刷シート!F30="","－",申請書入力・印刷シート!F30)</f>
        <v>－</v>
      </c>
      <c r="H72" s="73" t="str">
        <f>IF(申請書入力・印刷シート!G30="","－",申請書入力・印刷シート!G30)</f>
        <v>－</v>
      </c>
      <c r="I72" s="73" t="str">
        <f>IF(申請書入力・印刷シート!H30="","－",申請書入力・印刷シート!H30)</f>
        <v>－</v>
      </c>
      <c r="J72" s="73" t="str">
        <f>IF(申請書入力・印刷シート!I30="","－",申請書入力・印刷シート!I30)</f>
        <v>－</v>
      </c>
      <c r="K72" s="73" t="str">
        <f>IF(申請書入力・印刷シート!J30="","－",申請書入力・印刷シート!J30)</f>
        <v>－</v>
      </c>
      <c r="L72" s="73" t="str">
        <f>IF(申請書入力・印刷シート!K30="","－",申請書入力・印刷シート!K30)</f>
        <v>－</v>
      </c>
      <c r="M72" s="74" t="str">
        <f>IF(申請書入力・印刷シート!L30="","－",申請書入力・印刷シート!L30)</f>
        <v>－</v>
      </c>
    </row>
    <row r="73" spans="2:13" ht="18.75" customHeight="1" x14ac:dyDescent="0.4">
      <c r="B73" s="280"/>
      <c r="C73" s="107" t="s">
        <v>286</v>
      </c>
      <c r="D73" s="108"/>
      <c r="E73" s="299" t="str">
        <f>IF(申請書入力・印刷シート!D26="","－",申請書入力・印刷シート!D26)</f>
        <v>－</v>
      </c>
      <c r="F73" s="299"/>
      <c r="G73" s="299"/>
      <c r="H73" s="299"/>
      <c r="I73" s="299"/>
      <c r="J73" s="299"/>
      <c r="K73" s="299"/>
      <c r="L73" s="299"/>
      <c r="M73" s="300"/>
    </row>
    <row r="74" spans="2:13" ht="15" customHeight="1" x14ac:dyDescent="0.4">
      <c r="B74" s="280"/>
      <c r="C74" s="36" t="s">
        <v>72</v>
      </c>
      <c r="D74" s="37"/>
      <c r="E74" s="37"/>
      <c r="F74" s="37"/>
      <c r="G74" s="39"/>
      <c r="H74" s="45" t="s">
        <v>9</v>
      </c>
      <c r="I74" s="37"/>
      <c r="J74" s="37"/>
      <c r="K74" s="37"/>
      <c r="L74" s="37"/>
      <c r="M74" s="38"/>
    </row>
    <row r="75" spans="2:13" ht="15" customHeight="1" x14ac:dyDescent="0.4">
      <c r="B75" s="280"/>
      <c r="C75" s="303" t="str">
        <f>IF(申請書入力・印刷シート!D32="","【※現金決済口座に同じ】",申請書入力・印刷シート!D32)</f>
        <v>【※現金決済口座に同じ】</v>
      </c>
      <c r="D75" s="206"/>
      <c r="E75" s="206"/>
      <c r="F75" s="206"/>
      <c r="G75" s="304"/>
      <c r="H75" s="205">
        <f>申請書入力・印刷シート!J32</f>
        <v>0</v>
      </c>
      <c r="I75" s="206"/>
      <c r="J75" s="206"/>
      <c r="K75" s="206"/>
      <c r="L75" s="206"/>
      <c r="M75" s="207"/>
    </row>
    <row r="76" spans="2:13" ht="18.75" customHeight="1" x14ac:dyDescent="0.4">
      <c r="B76" s="280"/>
      <c r="C76" s="208" t="s">
        <v>80</v>
      </c>
      <c r="D76" s="209"/>
      <c r="E76" s="212">
        <f>申請書入力・印刷シート!D33</f>
        <v>0</v>
      </c>
      <c r="F76" s="212"/>
      <c r="G76" s="212"/>
      <c r="H76" s="209" t="s">
        <v>40</v>
      </c>
      <c r="I76" s="209"/>
      <c r="J76" s="233">
        <f>申請書入力・印刷シート!J33</f>
        <v>0</v>
      </c>
      <c r="K76" s="212"/>
      <c r="L76" s="212"/>
      <c r="M76" s="240"/>
    </row>
    <row r="77" spans="2:13" ht="18.75" customHeight="1" x14ac:dyDescent="0.4">
      <c r="B77" s="280"/>
      <c r="C77" s="208" t="s">
        <v>12</v>
      </c>
      <c r="D77" s="209"/>
      <c r="E77" s="212">
        <f>申請書入力・印刷シート!D34</f>
        <v>0</v>
      </c>
      <c r="F77" s="213"/>
      <c r="G77" s="40" t="s">
        <v>71</v>
      </c>
      <c r="H77" s="209" t="s">
        <v>15</v>
      </c>
      <c r="I77" s="209"/>
      <c r="J77" s="233">
        <f>申請書入力・印刷シート!J34</f>
        <v>0</v>
      </c>
      <c r="K77" s="212"/>
      <c r="L77" s="212"/>
      <c r="M77" s="240"/>
    </row>
    <row r="78" spans="2:13" ht="18.75" customHeight="1" thickBot="1" x14ac:dyDescent="0.45">
      <c r="B78" s="217"/>
      <c r="C78" s="224" t="s">
        <v>16</v>
      </c>
      <c r="D78" s="225"/>
      <c r="E78" s="301">
        <f>申請書入力・印刷シート!D35</f>
        <v>0</v>
      </c>
      <c r="F78" s="301"/>
      <c r="G78" s="301"/>
      <c r="H78" s="301"/>
      <c r="I78" s="301"/>
      <c r="J78" s="301"/>
      <c r="K78" s="301"/>
      <c r="L78" s="301"/>
      <c r="M78" s="302"/>
    </row>
    <row r="79" spans="2:13" ht="21" customHeight="1" thickTop="1" thickBot="1" x14ac:dyDescent="0.45">
      <c r="B79" s="14" t="s">
        <v>44</v>
      </c>
      <c r="C79" s="221">
        <f>申請書入力・印刷シート!D37</f>
        <v>0</v>
      </c>
      <c r="D79" s="221"/>
      <c r="E79" s="221"/>
      <c r="F79" s="221"/>
      <c r="G79" s="221"/>
      <c r="H79" s="221"/>
      <c r="I79" s="221"/>
      <c r="J79" s="221"/>
      <c r="K79" s="221"/>
      <c r="L79" s="221"/>
      <c r="M79" s="222"/>
    </row>
    <row r="80" spans="2:13" ht="21" customHeight="1" thickTop="1" thickBot="1" x14ac:dyDescent="0.45">
      <c r="B80" s="14" t="s">
        <v>45</v>
      </c>
      <c r="C80" s="221">
        <f>申請書入力・印刷シート!H37</f>
        <v>0</v>
      </c>
      <c r="D80" s="221"/>
      <c r="E80" s="221"/>
      <c r="F80" s="221"/>
      <c r="G80" s="221"/>
      <c r="H80" s="221"/>
      <c r="I80" s="221"/>
      <c r="J80" s="221"/>
      <c r="K80" s="221"/>
      <c r="L80" s="221"/>
      <c r="M80" s="222"/>
    </row>
    <row r="81" spans="2:14" ht="16.5" customHeight="1" thickTop="1" x14ac:dyDescent="0.15">
      <c r="B81" s="33" t="s">
        <v>61</v>
      </c>
      <c r="C81" s="28"/>
      <c r="D81" s="28"/>
      <c r="E81" s="28"/>
      <c r="F81" s="28"/>
      <c r="G81" s="28"/>
      <c r="H81" s="28"/>
      <c r="I81" s="28"/>
      <c r="J81" s="28"/>
      <c r="K81" s="28"/>
      <c r="L81" s="28"/>
      <c r="M81" s="28"/>
    </row>
    <row r="82" spans="2:14" ht="15" customHeight="1" x14ac:dyDescent="0.4">
      <c r="B82" s="30"/>
      <c r="C82" s="251" t="s">
        <v>59</v>
      </c>
      <c r="D82" s="252"/>
      <c r="E82" s="252"/>
      <c r="F82" s="252"/>
      <c r="G82" s="253"/>
      <c r="H82" s="254" t="s">
        <v>60</v>
      </c>
      <c r="I82" s="252"/>
      <c r="J82" s="252"/>
      <c r="K82" s="252"/>
      <c r="L82" s="252"/>
      <c r="M82" s="255"/>
    </row>
    <row r="83" spans="2:14" ht="18.75" customHeight="1" x14ac:dyDescent="0.4">
      <c r="B83" s="30"/>
      <c r="C83" s="259" t="s">
        <v>62</v>
      </c>
      <c r="D83" s="257"/>
      <c r="E83" s="257"/>
      <c r="F83" s="257"/>
      <c r="G83" s="260"/>
      <c r="H83" s="256" t="s">
        <v>291</v>
      </c>
      <c r="I83" s="257"/>
      <c r="J83" s="257"/>
      <c r="K83" s="257"/>
      <c r="L83" s="257"/>
      <c r="M83" s="258"/>
    </row>
    <row r="84" spans="2:14" ht="7.5" customHeight="1" x14ac:dyDescent="0.4">
      <c r="H84" s="29"/>
      <c r="I84" s="29"/>
      <c r="J84" s="29"/>
      <c r="K84" s="29"/>
      <c r="L84" s="29"/>
      <c r="M84" s="29"/>
    </row>
    <row r="85" spans="2:14" ht="15" customHeight="1" x14ac:dyDescent="0.4">
      <c r="C85" s="276" t="s">
        <v>63</v>
      </c>
      <c r="D85" s="277"/>
      <c r="E85" s="277" t="s">
        <v>64</v>
      </c>
      <c r="F85" s="277"/>
      <c r="G85" s="277" t="s">
        <v>65</v>
      </c>
      <c r="H85" s="278"/>
    </row>
    <row r="86" spans="2:14" ht="19.5" customHeight="1" x14ac:dyDescent="0.4">
      <c r="C86" s="264"/>
      <c r="D86" s="265"/>
      <c r="E86" s="265"/>
      <c r="F86" s="265"/>
      <c r="G86" s="265"/>
      <c r="H86" s="268"/>
    </row>
    <row r="87" spans="2:14" ht="18.75" customHeight="1" x14ac:dyDescent="0.4">
      <c r="C87" s="264"/>
      <c r="D87" s="265"/>
      <c r="E87" s="265"/>
      <c r="F87" s="265"/>
      <c r="G87" s="265"/>
      <c r="H87" s="268"/>
    </row>
    <row r="88" spans="2:14" ht="7.5" customHeight="1" x14ac:dyDescent="0.4">
      <c r="C88" s="266"/>
      <c r="D88" s="267"/>
      <c r="E88" s="267"/>
      <c r="F88" s="267"/>
      <c r="G88" s="267"/>
      <c r="H88" s="269"/>
    </row>
    <row r="90" spans="2:14" x14ac:dyDescent="0.4">
      <c r="N90" s="7" t="s">
        <v>49</v>
      </c>
    </row>
    <row r="91" spans="2:14" ht="8.25" customHeight="1" x14ac:dyDescent="0.4"/>
    <row r="92" spans="2:14" ht="18.75" customHeight="1" x14ac:dyDescent="0.4">
      <c r="I92" s="223" t="s">
        <v>32</v>
      </c>
      <c r="J92" s="223"/>
      <c r="K92" s="218">
        <f ca="1">K45</f>
        <v>45856</v>
      </c>
      <c r="L92" s="218"/>
      <c r="M92" s="218"/>
      <c r="N92" s="218"/>
    </row>
    <row r="93" spans="2:14" ht="18.75" customHeight="1" x14ac:dyDescent="0.4">
      <c r="I93" s="223" t="s">
        <v>56</v>
      </c>
      <c r="J93" s="223"/>
      <c r="K93" s="218" t="str">
        <f>K46</f>
        <v>年  月　日</v>
      </c>
      <c r="L93" s="218"/>
      <c r="M93" s="218"/>
      <c r="N93" s="218"/>
    </row>
    <row r="94" spans="2:14" ht="9" customHeight="1" x14ac:dyDescent="0.4"/>
    <row r="95" spans="2:14" x14ac:dyDescent="0.4">
      <c r="N95" s="7" t="s">
        <v>0</v>
      </c>
    </row>
    <row r="96" spans="2:14" ht="17.25" x14ac:dyDescent="0.4">
      <c r="N96" s="19" t="s">
        <v>47</v>
      </c>
    </row>
    <row r="97" spans="2:14" x14ac:dyDescent="0.4">
      <c r="N97" s="7" t="s">
        <v>55</v>
      </c>
    </row>
    <row r="98" spans="2:14" ht="9" customHeight="1" x14ac:dyDescent="0.4">
      <c r="N98" s="7"/>
    </row>
    <row r="99" spans="2:14" ht="18.75" customHeight="1" x14ac:dyDescent="0.4">
      <c r="B99" s="96" t="s">
        <v>50</v>
      </c>
      <c r="C99" s="96"/>
      <c r="D99" s="96"/>
      <c r="E99" s="96"/>
      <c r="F99" s="96"/>
      <c r="G99" s="96"/>
      <c r="H99" s="96"/>
      <c r="I99" s="96"/>
      <c r="J99" s="96"/>
      <c r="K99" s="96"/>
      <c r="L99" s="96"/>
      <c r="M99" s="96"/>
      <c r="N99" s="25"/>
    </row>
    <row r="100" spans="2:14" ht="11.25" customHeight="1" x14ac:dyDescent="0.4">
      <c r="B100" s="24"/>
      <c r="C100" s="24"/>
      <c r="D100" s="24"/>
      <c r="E100" s="24"/>
      <c r="F100" s="24"/>
      <c r="G100" s="24"/>
      <c r="H100" s="24"/>
      <c r="I100" s="24"/>
      <c r="J100" s="24"/>
      <c r="K100" s="24"/>
      <c r="L100" s="24"/>
      <c r="M100" s="24"/>
      <c r="N100" s="24"/>
    </row>
    <row r="101" spans="2:14" ht="13.5" customHeight="1" x14ac:dyDescent="0.4">
      <c r="B101" s="2" t="s">
        <v>52</v>
      </c>
      <c r="C101" s="24"/>
      <c r="D101" s="24"/>
      <c r="E101" s="24"/>
      <c r="F101" s="24"/>
      <c r="G101" s="24"/>
      <c r="H101" s="24"/>
      <c r="I101" s="24"/>
      <c r="J101" s="24"/>
      <c r="K101" s="24"/>
      <c r="L101" s="24"/>
      <c r="M101" s="24"/>
      <c r="N101" s="24"/>
    </row>
    <row r="102" spans="2:14" ht="13.5" customHeight="1" x14ac:dyDescent="0.4">
      <c r="B102" s="2" t="s">
        <v>73</v>
      </c>
      <c r="C102" s="24"/>
      <c r="D102" s="24"/>
      <c r="E102" s="24"/>
      <c r="F102" s="24"/>
      <c r="G102" s="24"/>
      <c r="H102" s="24"/>
      <c r="I102" s="24"/>
      <c r="J102" s="24"/>
      <c r="K102" s="24"/>
      <c r="L102" s="24"/>
      <c r="M102" s="24"/>
      <c r="N102" s="24"/>
    </row>
    <row r="103" spans="2:14" ht="13.5" customHeight="1" x14ac:dyDescent="0.4">
      <c r="B103" s="2" t="s">
        <v>53</v>
      </c>
      <c r="C103" s="24"/>
      <c r="D103" s="24"/>
      <c r="E103" s="24"/>
      <c r="F103" s="24"/>
      <c r="G103" s="24"/>
      <c r="H103" s="24"/>
      <c r="I103" s="24"/>
      <c r="J103" s="24"/>
      <c r="K103" s="24"/>
      <c r="L103" s="24"/>
      <c r="M103" s="24"/>
      <c r="N103" s="24"/>
    </row>
    <row r="104" spans="2:14" ht="13.5" customHeight="1" x14ac:dyDescent="0.4">
      <c r="B104" s="2" t="s">
        <v>74</v>
      </c>
      <c r="C104" s="24"/>
      <c r="D104" s="24"/>
      <c r="E104" s="24"/>
      <c r="F104" s="24"/>
      <c r="G104" s="24"/>
      <c r="H104" s="24"/>
      <c r="I104" s="24"/>
      <c r="J104" s="24"/>
      <c r="K104" s="24"/>
      <c r="L104" s="24"/>
      <c r="M104" s="24"/>
      <c r="N104" s="24"/>
    </row>
    <row r="105" spans="2:14" ht="9.75" customHeight="1" x14ac:dyDescent="0.4">
      <c r="C105" s="24"/>
      <c r="D105" s="24"/>
      <c r="E105" s="24"/>
      <c r="F105" s="24"/>
      <c r="G105" s="24"/>
      <c r="H105" s="24"/>
      <c r="I105" s="24"/>
      <c r="J105" s="24"/>
      <c r="K105" s="24"/>
      <c r="M105" s="7" t="s">
        <v>54</v>
      </c>
      <c r="N105" s="24"/>
    </row>
    <row r="106" spans="2:14" ht="3.75" customHeight="1" thickBot="1" x14ac:dyDescent="0.45"/>
    <row r="107" spans="2:14" ht="22.5" customHeight="1" thickTop="1" thickBot="1" x14ac:dyDescent="0.45">
      <c r="B107" s="46" t="s">
        <v>51</v>
      </c>
      <c r="C107" s="54">
        <f>C54</f>
        <v>0</v>
      </c>
      <c r="D107" s="55">
        <f>D54</f>
        <v>0</v>
      </c>
      <c r="E107" s="56">
        <f>E54</f>
        <v>0</v>
      </c>
      <c r="F107" s="57">
        <f>F54</f>
        <v>0</v>
      </c>
      <c r="G107" s="58">
        <f>G54</f>
        <v>0</v>
      </c>
      <c r="H107" s="26"/>
    </row>
    <row r="108" spans="2:14" ht="15" customHeight="1" thickTop="1" x14ac:dyDescent="0.4">
      <c r="B108" s="23" t="s">
        <v>46</v>
      </c>
      <c r="C108" s="288">
        <f>C55</f>
        <v>0</v>
      </c>
      <c r="D108" s="231"/>
      <c r="E108" s="231"/>
      <c r="F108" s="231"/>
      <c r="G108" s="231"/>
      <c r="H108" s="231"/>
      <c r="I108" s="231"/>
      <c r="J108" s="231"/>
      <c r="K108" s="231"/>
      <c r="L108" s="231"/>
      <c r="M108" s="232"/>
    </row>
    <row r="109" spans="2:14" ht="19.5" customHeight="1" thickBot="1" x14ac:dyDescent="0.45">
      <c r="B109" s="15" t="s">
        <v>23</v>
      </c>
      <c r="C109" s="229">
        <f>C56</f>
        <v>0</v>
      </c>
      <c r="D109" s="229"/>
      <c r="E109" s="229"/>
      <c r="F109" s="229"/>
      <c r="G109" s="229"/>
      <c r="H109" s="229"/>
      <c r="I109" s="229"/>
      <c r="J109" s="229"/>
      <c r="K109" s="229"/>
      <c r="L109" s="229"/>
      <c r="M109" s="230"/>
    </row>
    <row r="110" spans="2:14" ht="15" customHeight="1" thickTop="1" x14ac:dyDescent="0.4">
      <c r="B110" s="22" t="s">
        <v>46</v>
      </c>
      <c r="C110" s="231">
        <f>C57</f>
        <v>0</v>
      </c>
      <c r="D110" s="231"/>
      <c r="E110" s="231"/>
      <c r="F110" s="231"/>
      <c r="G110" s="231"/>
      <c r="H110" s="231"/>
      <c r="I110" s="231"/>
      <c r="J110" s="231"/>
      <c r="K110" s="231"/>
      <c r="L110" s="231"/>
      <c r="M110" s="232"/>
    </row>
    <row r="111" spans="2:14" ht="19.5" customHeight="1" thickBot="1" x14ac:dyDescent="0.45">
      <c r="B111" s="14" t="s">
        <v>24</v>
      </c>
      <c r="C111" s="229">
        <f>C58</f>
        <v>0</v>
      </c>
      <c r="D111" s="229"/>
      <c r="E111" s="229"/>
      <c r="F111" s="229"/>
      <c r="G111" s="229"/>
      <c r="H111" s="229"/>
      <c r="I111" s="229"/>
      <c r="J111" s="229"/>
      <c r="K111" s="229"/>
      <c r="L111" s="229"/>
      <c r="M111" s="230"/>
    </row>
    <row r="112" spans="2:14" ht="15" customHeight="1" thickTop="1" x14ac:dyDescent="0.4">
      <c r="B112" s="216" t="s">
        <v>6</v>
      </c>
      <c r="C112" s="27" t="s">
        <v>37</v>
      </c>
      <c r="D112" s="279">
        <f>D59</f>
        <v>0</v>
      </c>
      <c r="E112" s="279"/>
      <c r="F112" s="279"/>
      <c r="M112" s="13"/>
    </row>
    <row r="113" spans="2:13" ht="17.25" customHeight="1" thickBot="1" x14ac:dyDescent="0.45">
      <c r="B113" s="217"/>
      <c r="C113" s="221">
        <f>C60</f>
        <v>0</v>
      </c>
      <c r="D113" s="221"/>
      <c r="E113" s="221"/>
      <c r="F113" s="221"/>
      <c r="G113" s="221"/>
      <c r="H113" s="221"/>
      <c r="I113" s="221"/>
      <c r="J113" s="221"/>
      <c r="K113" s="221"/>
      <c r="L113" s="221"/>
      <c r="M113" s="222"/>
    </row>
    <row r="114" spans="2:13" ht="19.5" customHeight="1" thickTop="1" thickBot="1" x14ac:dyDescent="0.45">
      <c r="B114" s="32" t="s">
        <v>79</v>
      </c>
      <c r="C114" s="219">
        <f>C62</f>
        <v>0</v>
      </c>
      <c r="D114" s="219"/>
      <c r="E114" s="219"/>
      <c r="F114" s="219"/>
      <c r="G114" s="220"/>
      <c r="H114" s="210" t="s">
        <v>77</v>
      </c>
      <c r="I114" s="211"/>
      <c r="J114" s="219" t="str">
        <f>IF(J62="","－",J62)</f>
        <v>－</v>
      </c>
      <c r="K114" s="219"/>
      <c r="L114" s="219"/>
      <c r="M114" s="220"/>
    </row>
    <row r="115" spans="2:13" ht="19.5" customHeight="1" thickTop="1" thickBot="1" x14ac:dyDescent="0.45">
      <c r="B115" s="32" t="s">
        <v>76</v>
      </c>
      <c r="C115" s="219" t="str">
        <f>IF(C63="","－",C63)</f>
        <v>－</v>
      </c>
      <c r="D115" s="219"/>
      <c r="E115" s="219"/>
      <c r="F115" s="219"/>
      <c r="G115" s="220"/>
      <c r="H115" s="210" t="s">
        <v>78</v>
      </c>
      <c r="I115" s="211"/>
      <c r="J115" s="219" t="str">
        <f>IF(J63="","－",J63)</f>
        <v>－</v>
      </c>
      <c r="K115" s="219"/>
      <c r="L115" s="219"/>
      <c r="M115" s="220"/>
    </row>
    <row r="116" spans="2:13" ht="19.5" customHeight="1" thickTop="1" thickBot="1" x14ac:dyDescent="0.45">
      <c r="B116" s="87" t="s">
        <v>304</v>
      </c>
      <c r="C116" s="88" t="str">
        <f>C64</f>
        <v>T</v>
      </c>
      <c r="D116" s="246" t="str">
        <f>IF(D64="","－",D64)</f>
        <v>－</v>
      </c>
      <c r="E116" s="246"/>
      <c r="F116" s="246"/>
      <c r="G116" s="247"/>
      <c r="H116" s="248" t="s">
        <v>309</v>
      </c>
      <c r="I116" s="249"/>
      <c r="J116" s="219" t="str">
        <f>IF(J64="","－",J64)</f>
        <v>－</v>
      </c>
      <c r="K116" s="219"/>
      <c r="L116" s="219"/>
      <c r="M116" s="220"/>
    </row>
    <row r="117" spans="2:13" ht="19.5" customHeight="1" thickTop="1" thickBot="1" x14ac:dyDescent="0.45">
      <c r="B117" s="87" t="s">
        <v>310</v>
      </c>
      <c r="C117" s="250" t="str">
        <f>IF(C65="","－",C65)</f>
        <v>－</v>
      </c>
      <c r="D117" s="219"/>
      <c r="E117" s="219"/>
      <c r="F117" s="219"/>
      <c r="G117" s="219"/>
      <c r="H117" s="219"/>
      <c r="I117" s="219"/>
      <c r="J117" s="219"/>
      <c r="K117" s="219"/>
      <c r="L117" s="219"/>
      <c r="M117" s="220"/>
    </row>
    <row r="118" spans="2:13" ht="13.5" customHeight="1" thickTop="1" x14ac:dyDescent="0.4">
      <c r="B118" s="216" t="s">
        <v>38</v>
      </c>
      <c r="C118" s="34" t="s">
        <v>39</v>
      </c>
      <c r="D118" s="16"/>
      <c r="E118" s="16"/>
      <c r="F118" s="16"/>
      <c r="G118" s="17"/>
      <c r="H118" s="34" t="s">
        <v>9</v>
      </c>
      <c r="I118" s="16"/>
      <c r="J118" s="16"/>
      <c r="K118" s="16"/>
      <c r="L118" s="16"/>
      <c r="M118" s="18"/>
    </row>
    <row r="119" spans="2:13" ht="15" customHeight="1" x14ac:dyDescent="0.4">
      <c r="B119" s="280"/>
      <c r="C119" s="198">
        <f>C67</f>
        <v>0</v>
      </c>
      <c r="D119" s="199"/>
      <c r="E119" s="199"/>
      <c r="F119" s="199"/>
      <c r="G119" s="199"/>
      <c r="H119" s="199" t="str">
        <f>H67</f>
        <v>－</v>
      </c>
      <c r="I119" s="199"/>
      <c r="J119" s="199"/>
      <c r="K119" s="199"/>
      <c r="L119" s="199"/>
      <c r="M119" s="226"/>
    </row>
    <row r="120" spans="2:13" ht="16.5" customHeight="1" x14ac:dyDescent="0.4">
      <c r="B120" s="280"/>
      <c r="C120" s="208" t="s">
        <v>80</v>
      </c>
      <c r="D120" s="209"/>
      <c r="E120" s="212">
        <f t="shared" ref="E120:E125" si="0">E68</f>
        <v>0</v>
      </c>
      <c r="F120" s="212"/>
      <c r="G120" s="212"/>
      <c r="H120" s="209" t="s">
        <v>40</v>
      </c>
      <c r="I120" s="209"/>
      <c r="J120" s="233" t="str">
        <f>J68</f>
        <v>－</v>
      </c>
      <c r="K120" s="233"/>
      <c r="L120" s="233"/>
      <c r="M120" s="234"/>
    </row>
    <row r="121" spans="2:13" ht="18.75" customHeight="1" x14ac:dyDescent="0.4">
      <c r="B121" s="280"/>
      <c r="C121" s="208" t="s">
        <v>12</v>
      </c>
      <c r="D121" s="209"/>
      <c r="E121" s="212">
        <f t="shared" si="0"/>
        <v>0</v>
      </c>
      <c r="F121" s="213"/>
      <c r="G121" s="40" t="s">
        <v>14</v>
      </c>
      <c r="H121" s="209" t="s">
        <v>15</v>
      </c>
      <c r="I121" s="209"/>
      <c r="J121" s="233">
        <f>J69</f>
        <v>0</v>
      </c>
      <c r="K121" s="233"/>
      <c r="L121" s="233"/>
      <c r="M121" s="234"/>
    </row>
    <row r="122" spans="2:13" ht="18.75" customHeight="1" x14ac:dyDescent="0.4">
      <c r="B122" s="280"/>
      <c r="C122" s="200" t="s">
        <v>107</v>
      </c>
      <c r="D122" s="201"/>
      <c r="E122" s="202">
        <f t="shared" si="0"/>
        <v>0</v>
      </c>
      <c r="F122" s="203"/>
      <c r="G122" s="203"/>
      <c r="H122" s="203"/>
      <c r="I122" s="203"/>
      <c r="J122" s="203"/>
      <c r="K122" s="203"/>
      <c r="L122" s="203"/>
      <c r="M122" s="204"/>
    </row>
    <row r="123" spans="2:13" ht="18.75" customHeight="1" x14ac:dyDescent="0.4">
      <c r="B123" s="280"/>
      <c r="C123" s="214" t="s">
        <v>16</v>
      </c>
      <c r="D123" s="215"/>
      <c r="E123" s="227" t="str">
        <f t="shared" si="0"/>
        <v>【※会社名に同じ】</v>
      </c>
      <c r="F123" s="227"/>
      <c r="G123" s="227"/>
      <c r="H123" s="227"/>
      <c r="I123" s="227"/>
      <c r="J123" s="227"/>
      <c r="K123" s="227"/>
      <c r="L123" s="227"/>
      <c r="M123" s="228"/>
    </row>
    <row r="124" spans="2:13" ht="16.5" customHeight="1" x14ac:dyDescent="0.4">
      <c r="B124" s="281" t="s">
        <v>84</v>
      </c>
      <c r="C124" s="238" t="s">
        <v>279</v>
      </c>
      <c r="D124" s="239"/>
      <c r="E124" s="47" t="str">
        <f t="shared" si="0"/>
        <v>－</v>
      </c>
      <c r="F124" s="20" t="str">
        <f>F72</f>
        <v>－</v>
      </c>
      <c r="G124" s="20" t="str">
        <f t="shared" ref="G124:L124" si="1">G72</f>
        <v>－</v>
      </c>
      <c r="H124" s="20" t="str">
        <f t="shared" si="1"/>
        <v>－</v>
      </c>
      <c r="I124" s="20" t="str">
        <f t="shared" si="1"/>
        <v>－</v>
      </c>
      <c r="J124" s="20" t="str">
        <f t="shared" si="1"/>
        <v>－</v>
      </c>
      <c r="K124" s="20" t="str">
        <f t="shared" si="1"/>
        <v>－</v>
      </c>
      <c r="L124" s="20" t="str">
        <f t="shared" si="1"/>
        <v>－</v>
      </c>
      <c r="M124" s="21" t="str">
        <f>M72</f>
        <v>－</v>
      </c>
    </row>
    <row r="125" spans="2:13" ht="18.75" customHeight="1" x14ac:dyDescent="0.4">
      <c r="B125" s="280"/>
      <c r="C125" s="238" t="s">
        <v>81</v>
      </c>
      <c r="D125" s="239"/>
      <c r="E125" s="235" t="str">
        <f t="shared" si="0"/>
        <v>－</v>
      </c>
      <c r="F125" s="236"/>
      <c r="G125" s="236"/>
      <c r="H125" s="236"/>
      <c r="I125" s="236"/>
      <c r="J125" s="236"/>
      <c r="K125" s="236"/>
      <c r="L125" s="236"/>
      <c r="M125" s="237"/>
    </row>
    <row r="126" spans="2:13" ht="13.5" customHeight="1" x14ac:dyDescent="0.4">
      <c r="B126" s="280"/>
      <c r="C126" s="42" t="s">
        <v>72</v>
      </c>
      <c r="D126" s="43"/>
      <c r="E126" s="41"/>
      <c r="F126" s="37"/>
      <c r="G126" s="39"/>
      <c r="H126" s="44" t="s">
        <v>9</v>
      </c>
      <c r="I126" s="41"/>
      <c r="J126" s="37"/>
      <c r="K126" s="37"/>
      <c r="L126" s="37"/>
      <c r="M126" s="38"/>
    </row>
    <row r="127" spans="2:13" ht="13.5" customHeight="1" x14ac:dyDescent="0.4">
      <c r="B127" s="280"/>
      <c r="C127" s="198" t="str">
        <f>C75</f>
        <v>【※現金決済口座に同じ】</v>
      </c>
      <c r="D127" s="199"/>
      <c r="E127" s="199"/>
      <c r="F127" s="199"/>
      <c r="G127" s="199"/>
      <c r="H127" s="199">
        <f>H75</f>
        <v>0</v>
      </c>
      <c r="I127" s="199"/>
      <c r="J127" s="199"/>
      <c r="K127" s="199"/>
      <c r="L127" s="199"/>
      <c r="M127" s="226"/>
    </row>
    <row r="128" spans="2:13" ht="16.5" customHeight="1" x14ac:dyDescent="0.4">
      <c r="B128" s="280"/>
      <c r="C128" s="208" t="s">
        <v>80</v>
      </c>
      <c r="D128" s="209"/>
      <c r="E128" s="212">
        <f>E76</f>
        <v>0</v>
      </c>
      <c r="F128" s="212"/>
      <c r="G128" s="212"/>
      <c r="H128" s="209" t="s">
        <v>40</v>
      </c>
      <c r="I128" s="209"/>
      <c r="J128" s="212">
        <f>J76</f>
        <v>0</v>
      </c>
      <c r="K128" s="212"/>
      <c r="L128" s="212"/>
      <c r="M128" s="240"/>
    </row>
    <row r="129" spans="1:13" ht="18.75" customHeight="1" x14ac:dyDescent="0.4">
      <c r="B129" s="280"/>
      <c r="C129" s="208" t="s">
        <v>12</v>
      </c>
      <c r="D129" s="209"/>
      <c r="E129" s="212">
        <f>E77</f>
        <v>0</v>
      </c>
      <c r="F129" s="213"/>
      <c r="G129" s="40" t="s">
        <v>14</v>
      </c>
      <c r="H129" s="209" t="s">
        <v>15</v>
      </c>
      <c r="I129" s="209"/>
      <c r="J129" s="212">
        <f>J77</f>
        <v>0</v>
      </c>
      <c r="K129" s="212"/>
      <c r="L129" s="212"/>
      <c r="M129" s="240"/>
    </row>
    <row r="130" spans="1:13" ht="18.75" customHeight="1" thickBot="1" x14ac:dyDescent="0.45">
      <c r="B130" s="217"/>
      <c r="C130" s="241" t="s">
        <v>16</v>
      </c>
      <c r="D130" s="242"/>
      <c r="E130" s="196">
        <f>E78</f>
        <v>0</v>
      </c>
      <c r="F130" s="196"/>
      <c r="G130" s="196"/>
      <c r="H130" s="196"/>
      <c r="I130" s="196"/>
      <c r="J130" s="196"/>
      <c r="K130" s="196"/>
      <c r="L130" s="196"/>
      <c r="M130" s="197"/>
    </row>
    <row r="131" spans="1:13" ht="21" customHeight="1" thickTop="1" thickBot="1" x14ac:dyDescent="0.45">
      <c r="B131" s="14" t="s">
        <v>44</v>
      </c>
      <c r="C131" s="243">
        <f>C79</f>
        <v>0</v>
      </c>
      <c r="D131" s="244"/>
      <c r="E131" s="244"/>
      <c r="F131" s="244"/>
      <c r="G131" s="244"/>
      <c r="H131" s="244"/>
      <c r="I131" s="244"/>
      <c r="J131" s="244"/>
      <c r="K131" s="244"/>
      <c r="L131" s="244"/>
      <c r="M131" s="245"/>
    </row>
    <row r="132" spans="1:13" ht="21" customHeight="1" thickTop="1" thickBot="1" x14ac:dyDescent="0.45">
      <c r="B132" s="14" t="s">
        <v>45</v>
      </c>
      <c r="C132" s="221">
        <f>C80</f>
        <v>0</v>
      </c>
      <c r="D132" s="221"/>
      <c r="E132" s="221"/>
      <c r="F132" s="221"/>
      <c r="G132" s="221"/>
      <c r="H132" s="221"/>
      <c r="I132" s="221"/>
      <c r="J132" s="221"/>
      <c r="K132" s="221"/>
      <c r="L132" s="221"/>
      <c r="M132" s="222"/>
    </row>
    <row r="133" spans="1:13" ht="16.5" customHeight="1" thickTop="1" x14ac:dyDescent="0.4">
      <c r="A133" s="13"/>
      <c r="B133" s="270" t="s">
        <v>59</v>
      </c>
      <c r="C133" s="271"/>
      <c r="D133" s="271"/>
      <c r="E133" s="271"/>
      <c r="F133" s="272"/>
      <c r="G133" s="273" t="s">
        <v>66</v>
      </c>
      <c r="H133" s="274"/>
      <c r="I133" s="274"/>
      <c r="J133" s="274"/>
      <c r="K133" s="274"/>
      <c r="L133" s="274"/>
      <c r="M133" s="275"/>
    </row>
    <row r="134" spans="1:13" ht="21" customHeight="1" thickBot="1" x14ac:dyDescent="0.45">
      <c r="A134" s="13"/>
      <c r="B134" s="282" t="s">
        <v>290</v>
      </c>
      <c r="C134" s="283"/>
      <c r="D134" s="283"/>
      <c r="E134" s="283"/>
      <c r="F134" s="284"/>
      <c r="G134" s="285" t="s">
        <v>289</v>
      </c>
      <c r="H134" s="286"/>
      <c r="I134" s="286"/>
      <c r="J134" s="286"/>
      <c r="K134" s="286"/>
      <c r="L134" s="286"/>
      <c r="M134" s="287"/>
    </row>
    <row r="135" spans="1:13" ht="7.5" customHeight="1" thickTop="1" x14ac:dyDescent="0.4"/>
    <row r="136" spans="1:13" x14ac:dyDescent="0.4">
      <c r="B136" s="261" t="s">
        <v>57</v>
      </c>
      <c r="C136" s="262"/>
      <c r="D136" s="263"/>
    </row>
    <row r="137" spans="1:13" x14ac:dyDescent="0.4">
      <c r="B137" s="1" t="s">
        <v>67</v>
      </c>
    </row>
    <row r="138" spans="1:13" x14ac:dyDescent="0.4">
      <c r="B138" s="1" t="s">
        <v>68</v>
      </c>
    </row>
    <row r="139" spans="1:13" x14ac:dyDescent="0.4">
      <c r="B139" s="1" t="s">
        <v>69</v>
      </c>
    </row>
    <row r="140" spans="1:13" x14ac:dyDescent="0.4">
      <c r="B140" s="1" t="s">
        <v>70</v>
      </c>
    </row>
  </sheetData>
  <sheetProtection algorithmName="SHA-512" hashValue="dFGpY3RoXwCLLyR3Ro8ocNPGwBD2qGgETyB4RqgGtcbXgs8cdKd1Fk6nk7uMxvnLFMt6z2xj3lEINTcjbHnX1g==" saltValue="Yv871Iv+94frtehgMFkh5Q==" spinCount="100000" sheet="1" objects="1" scenarios="1"/>
  <protectedRanges>
    <protectedRange sqref="K45:N46 C54:G54" name="範囲2"/>
    <protectedRange sqref="D19:L23 D26 D32:L35 D37:L37 D5:L17" name="範囲1"/>
  </protectedRanges>
  <mergeCells count="193">
    <mergeCell ref="E71:M71"/>
    <mergeCell ref="J63:M63"/>
    <mergeCell ref="J68:M68"/>
    <mergeCell ref="J69:M69"/>
    <mergeCell ref="C63:G63"/>
    <mergeCell ref="C67:G67"/>
    <mergeCell ref="B66:B71"/>
    <mergeCell ref="B72:B78"/>
    <mergeCell ref="E73:M73"/>
    <mergeCell ref="E78:M78"/>
    <mergeCell ref="J77:M77"/>
    <mergeCell ref="C75:G75"/>
    <mergeCell ref="H67:M67"/>
    <mergeCell ref="H64:I64"/>
    <mergeCell ref="J64:M64"/>
    <mergeCell ref="D64:G64"/>
    <mergeCell ref="C65:M65"/>
    <mergeCell ref="C55:M55"/>
    <mergeCell ref="C56:M56"/>
    <mergeCell ref="C57:M57"/>
    <mergeCell ref="C58:M58"/>
    <mergeCell ref="D59:F59"/>
    <mergeCell ref="J62:M62"/>
    <mergeCell ref="I46:J46"/>
    <mergeCell ref="K46:N46"/>
    <mergeCell ref="C60:M60"/>
    <mergeCell ref="B61:M61"/>
    <mergeCell ref="B136:D136"/>
    <mergeCell ref="C86:D88"/>
    <mergeCell ref="E86:F88"/>
    <mergeCell ref="G86:H88"/>
    <mergeCell ref="B133:F133"/>
    <mergeCell ref="G133:M133"/>
    <mergeCell ref="C85:D85"/>
    <mergeCell ref="E85:F85"/>
    <mergeCell ref="G85:H85"/>
    <mergeCell ref="C111:M111"/>
    <mergeCell ref="J121:M121"/>
    <mergeCell ref="C123:D123"/>
    <mergeCell ref="B112:B113"/>
    <mergeCell ref="D112:F112"/>
    <mergeCell ref="C113:M113"/>
    <mergeCell ref="K92:N92"/>
    <mergeCell ref="B118:B123"/>
    <mergeCell ref="B124:B130"/>
    <mergeCell ref="H119:M119"/>
    <mergeCell ref="C120:D120"/>
    <mergeCell ref="E120:G120"/>
    <mergeCell ref="B134:F134"/>
    <mergeCell ref="G134:M134"/>
    <mergeCell ref="C108:M108"/>
    <mergeCell ref="C80:M80"/>
    <mergeCell ref="H76:I76"/>
    <mergeCell ref="C82:G82"/>
    <mergeCell ref="H82:M82"/>
    <mergeCell ref="C79:M79"/>
    <mergeCell ref="H77:I77"/>
    <mergeCell ref="E76:G76"/>
    <mergeCell ref="J76:M76"/>
    <mergeCell ref="B99:M99"/>
    <mergeCell ref="H83:M83"/>
    <mergeCell ref="C83:G83"/>
    <mergeCell ref="C130:D130"/>
    <mergeCell ref="C131:M131"/>
    <mergeCell ref="C119:G119"/>
    <mergeCell ref="C128:D128"/>
    <mergeCell ref="E128:G128"/>
    <mergeCell ref="H128:I128"/>
    <mergeCell ref="J128:M128"/>
    <mergeCell ref="C114:G114"/>
    <mergeCell ref="H114:I114"/>
    <mergeCell ref="J114:M114"/>
    <mergeCell ref="C115:G115"/>
    <mergeCell ref="H115:I115"/>
    <mergeCell ref="J115:M115"/>
    <mergeCell ref="D116:G116"/>
    <mergeCell ref="H116:I116"/>
    <mergeCell ref="J116:M116"/>
    <mergeCell ref="C117:M117"/>
    <mergeCell ref="C132:M132"/>
    <mergeCell ref="I92:J92"/>
    <mergeCell ref="I93:J93"/>
    <mergeCell ref="K93:N93"/>
    <mergeCell ref="C76:D76"/>
    <mergeCell ref="C77:D77"/>
    <mergeCell ref="C78:D78"/>
    <mergeCell ref="H127:M127"/>
    <mergeCell ref="E123:M123"/>
    <mergeCell ref="C109:M109"/>
    <mergeCell ref="C110:M110"/>
    <mergeCell ref="E77:F77"/>
    <mergeCell ref="H120:I120"/>
    <mergeCell ref="J120:M120"/>
    <mergeCell ref="C121:D121"/>
    <mergeCell ref="E121:F121"/>
    <mergeCell ref="H121:I121"/>
    <mergeCell ref="E125:M125"/>
    <mergeCell ref="C124:D124"/>
    <mergeCell ref="C125:D125"/>
    <mergeCell ref="C129:D129"/>
    <mergeCell ref="E129:F129"/>
    <mergeCell ref="H129:I129"/>
    <mergeCell ref="J129:M129"/>
    <mergeCell ref="B33:C33"/>
    <mergeCell ref="B34:C34"/>
    <mergeCell ref="B35:C35"/>
    <mergeCell ref="B37:C37"/>
    <mergeCell ref="E130:M130"/>
    <mergeCell ref="C127:G127"/>
    <mergeCell ref="C70:D70"/>
    <mergeCell ref="E70:M70"/>
    <mergeCell ref="C122:D122"/>
    <mergeCell ref="E122:M122"/>
    <mergeCell ref="H75:M75"/>
    <mergeCell ref="C68:D68"/>
    <mergeCell ref="C69:D69"/>
    <mergeCell ref="H62:I62"/>
    <mergeCell ref="H63:I63"/>
    <mergeCell ref="H68:I68"/>
    <mergeCell ref="H69:I69"/>
    <mergeCell ref="E69:F69"/>
    <mergeCell ref="E68:G68"/>
    <mergeCell ref="C71:D71"/>
    <mergeCell ref="B59:B60"/>
    <mergeCell ref="K45:N45"/>
    <mergeCell ref="B52:N52"/>
    <mergeCell ref="C62:G62"/>
    <mergeCell ref="B23:C23"/>
    <mergeCell ref="B26:C26"/>
    <mergeCell ref="B29:C30"/>
    <mergeCell ref="D23:L23"/>
    <mergeCell ref="D26:L26"/>
    <mergeCell ref="B12:C12"/>
    <mergeCell ref="B19:C19"/>
    <mergeCell ref="B20:C20"/>
    <mergeCell ref="B32:C32"/>
    <mergeCell ref="D32:G32"/>
    <mergeCell ref="H32:I32"/>
    <mergeCell ref="D19:G19"/>
    <mergeCell ref="D20:G20"/>
    <mergeCell ref="B22:C22"/>
    <mergeCell ref="J19:L19"/>
    <mergeCell ref="H33:I33"/>
    <mergeCell ref="H34:I34"/>
    <mergeCell ref="J32:L32"/>
    <mergeCell ref="J33:L33"/>
    <mergeCell ref="J34:L34"/>
    <mergeCell ref="D35:L35"/>
    <mergeCell ref="D34:F34"/>
    <mergeCell ref="D33:G33"/>
    <mergeCell ref="J21:L21"/>
    <mergeCell ref="D21:F21"/>
    <mergeCell ref="D22:L22"/>
    <mergeCell ref="H21:I21"/>
    <mergeCell ref="B7:C7"/>
    <mergeCell ref="B8:C8"/>
    <mergeCell ref="B9:C9"/>
    <mergeCell ref="B10:C10"/>
    <mergeCell ref="B11:C11"/>
    <mergeCell ref="J20:L20"/>
    <mergeCell ref="B21:C21"/>
    <mergeCell ref="B16:C16"/>
    <mergeCell ref="D16:L16"/>
    <mergeCell ref="B17:C17"/>
    <mergeCell ref="B13:C13"/>
    <mergeCell ref="B15:L15"/>
    <mergeCell ref="E13:L13"/>
    <mergeCell ref="D14:L14"/>
    <mergeCell ref="D17:L17"/>
    <mergeCell ref="D37:F37"/>
    <mergeCell ref="H37:L37"/>
    <mergeCell ref="B31:L31"/>
    <mergeCell ref="C72:D72"/>
    <mergeCell ref="C73:D73"/>
    <mergeCell ref="B2:E3"/>
    <mergeCell ref="D5:L5"/>
    <mergeCell ref="D27:L27"/>
    <mergeCell ref="D28:L28"/>
    <mergeCell ref="D6:L6"/>
    <mergeCell ref="D7:L7"/>
    <mergeCell ref="D8:L8"/>
    <mergeCell ref="D9:L9"/>
    <mergeCell ref="D10:L10"/>
    <mergeCell ref="G11:I11"/>
    <mergeCell ref="G12:I12"/>
    <mergeCell ref="J11:L11"/>
    <mergeCell ref="J12:L12"/>
    <mergeCell ref="D11:F11"/>
    <mergeCell ref="D12:F12"/>
    <mergeCell ref="H19:I19"/>
    <mergeCell ref="H20:I20"/>
    <mergeCell ref="B5:C5"/>
    <mergeCell ref="B6:C6"/>
  </mergeCells>
  <phoneticPr fontId="1"/>
  <conditionalFormatting sqref="A118:A130">
    <cfRule type="cellIs" dxfId="9" priority="8" operator="equal">
      <formula>0</formula>
    </cfRule>
  </conditionalFormatting>
  <conditionalFormatting sqref="A54:XFD61 A62:H63 J62:XFD63 A64:B64 N64:XFD65 A65:C65 A66:XFD66 C67:XFD69 A67:A71 C70 E70 N70:XFD70 C71:XFD71 A72:B72 E72:XFD72 E73 N73:XFD73 A73:A78 C74:XFD78 A79:XFD113 A114:H115 J114:XFD115 A116:B116 N116:XFD117 A117:C117 C118:XFD121 N122:XFD122 C123:XFD123 E124:XFD124 E125 N125:XFD125 C126:XFD130 A131:XFD135">
    <cfRule type="cellIs" dxfId="8" priority="10" operator="equal">
      <formula>0</formula>
    </cfRule>
  </conditionalFormatting>
  <conditionalFormatting sqref="B118 B124">
    <cfRule type="cellIs" dxfId="7" priority="7" operator="equal">
      <formula>0</formula>
    </cfRule>
  </conditionalFormatting>
  <conditionalFormatting sqref="C122 E122">
    <cfRule type="cellIs" dxfId="6" priority="6" operator="equal">
      <formula>0</formula>
    </cfRule>
  </conditionalFormatting>
  <conditionalFormatting sqref="C124:C125">
    <cfRule type="cellIs" dxfId="5" priority="5" operator="equal">
      <formula>0</formula>
    </cfRule>
  </conditionalFormatting>
  <conditionalFormatting sqref="H64">
    <cfRule type="cellIs" dxfId="4" priority="4" operator="equal">
      <formula>0</formula>
    </cfRule>
  </conditionalFormatting>
  <conditionalFormatting sqref="H116">
    <cfRule type="cellIs" dxfId="3" priority="2" operator="equal">
      <formula>0</formula>
    </cfRule>
  </conditionalFormatting>
  <conditionalFormatting sqref="I46:N46">
    <cfRule type="cellIs" dxfId="2" priority="9" operator="equal">
      <formula>0</formula>
    </cfRule>
  </conditionalFormatting>
  <conditionalFormatting sqref="J64:M64">
    <cfRule type="cellIs" dxfId="1" priority="3" operator="equal">
      <formula>0</formula>
    </cfRule>
  </conditionalFormatting>
  <conditionalFormatting sqref="J116:M116">
    <cfRule type="cellIs" dxfId="0" priority="1" operator="equal">
      <formula>0</formula>
    </cfRule>
  </conditionalFormatting>
  <dataValidations count="7">
    <dataValidation type="textLength" allowBlank="1" showInputMessage="1" showErrorMessage="1" errorTitle="直接入力はできません" error="データ入力欄より内容を入力してください" sqref="A141:N141" xr:uid="{C33C6FE4-A50D-461E-A1F4-F17B63937680}">
      <formula1>0</formula1>
      <formula2>0</formula2>
    </dataValidation>
    <dataValidation type="textLength" operator="equal" allowBlank="1" showInputMessage="1" showErrorMessage="1" errorTitle="文字数エラー" error="利用番号は９桁で入力してください" sqref="D26:L26" xr:uid="{27BAE1E7-396A-4370-AF50-A503786FF5A5}">
      <formula1>9</formula1>
    </dataValidation>
    <dataValidation type="textLength" allowBlank="1" showInputMessage="1" showErrorMessage="1" errorTitle="直接入力はできません" error="御社データ入力欄より入力をお願いいたします。" sqref="E118:M133 G134:M134 C126:D133 B135:M140 A55:XFD63 B118:B133 C66:M81 B66:B113 A64:A113 C84:M113 A116:A140 C118:D123 N64:XFD140 A114:B115" xr:uid="{933D6B23-FD41-46F1-8EE5-A760E1316FCB}">
      <formula1>0</formula1>
      <formula2>0</formula2>
    </dataValidation>
    <dataValidation type="textLength" allowBlank="1" showInputMessage="1" errorTitle="直接入力はできません" error="御社データ入力欄より入力をお願いいたします。" sqref="B134:F134" xr:uid="{93057F71-CC1E-4B81-8EFF-A16DF59688FD}">
      <formula1>0</formula1>
      <formula2>0</formula2>
    </dataValidation>
    <dataValidation type="textLength" allowBlank="1" showInputMessage="1" showErrorMessage="1" errorTitle="直接入力はできません。" error="御社データ入力欄より入力をお願いいたします。" sqref="C82:M83" xr:uid="{79B3A0A3-BE15-41A9-BBD7-CCA4DED19967}">
      <formula1>0</formula1>
      <formula2>0</formula2>
    </dataValidation>
    <dataValidation allowBlank="1" sqref="B61:M61 C114:M117" xr:uid="{5CAB8D5A-FB34-46CE-B27B-58F7A3E638A5}"/>
    <dataValidation type="textLength" allowBlank="1" errorTitle="直接入力はできません" error="御社データ入力欄より入力をお願いいたします。" sqref="H64:M64 C65:M65" xr:uid="{7E791F85-5CDB-49FA-B953-28185DF00F39}">
      <formula1>0</formula1>
      <formula2>0</formula2>
    </dataValidation>
  </dataValidations>
  <pageMargins left="0.70866141732283472" right="0.70866141732283472" top="0.74803149606299213" bottom="0.35433070866141736" header="0.31496062992125984" footer="0.31496062992125984"/>
  <pageSetup paperSize="9" scale="95" orientation="portrait" r:id="rId1"/>
  <rowBreaks count="1" manualBreakCount="1">
    <brk id="89" max="16383" man="1"/>
  </rowBreaks>
  <ignoredErrors>
    <ignoredError sqref="C56:C5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E91DE-3C9D-45ED-86D5-D4ECE4C6DF04}">
  <dimension ref="A1:D126"/>
  <sheetViews>
    <sheetView topLeftCell="A106" zoomScale="130" zoomScaleNormal="130" workbookViewId="0">
      <selection activeCell="C2" sqref="C2"/>
    </sheetView>
  </sheetViews>
  <sheetFormatPr defaultRowHeight="18.75" x14ac:dyDescent="0.4"/>
  <cols>
    <col min="1" max="1" width="8.5" customWidth="1"/>
  </cols>
  <sheetData>
    <row r="1" spans="1:4" x14ac:dyDescent="0.4">
      <c r="A1" s="65" t="s">
        <v>256</v>
      </c>
      <c r="B1" s="65" t="s">
        <v>255</v>
      </c>
      <c r="C1" s="66"/>
      <c r="D1" s="66"/>
    </row>
    <row r="2" spans="1:4" x14ac:dyDescent="0.4">
      <c r="A2" s="67" t="s">
        <v>108</v>
      </c>
      <c r="B2" s="67" t="s">
        <v>133</v>
      </c>
      <c r="C2" s="66" t="s">
        <v>260</v>
      </c>
      <c r="D2" s="66"/>
    </row>
    <row r="3" spans="1:4" x14ac:dyDescent="0.4">
      <c r="A3" s="67" t="s">
        <v>109</v>
      </c>
      <c r="B3" s="67" t="s">
        <v>134</v>
      </c>
      <c r="C3" s="66"/>
      <c r="D3" s="66"/>
    </row>
    <row r="4" spans="1:4" x14ac:dyDescent="0.4">
      <c r="A4" s="67" t="s">
        <v>110</v>
      </c>
      <c r="B4" s="67" t="s">
        <v>135</v>
      </c>
      <c r="C4" s="66"/>
      <c r="D4" s="66"/>
    </row>
    <row r="5" spans="1:4" x14ac:dyDescent="0.4">
      <c r="A5" s="67" t="s">
        <v>111</v>
      </c>
      <c r="B5" s="67" t="s">
        <v>136</v>
      </c>
      <c r="C5" s="66"/>
      <c r="D5" s="66"/>
    </row>
    <row r="6" spans="1:4" x14ac:dyDescent="0.4">
      <c r="A6" s="67" t="s">
        <v>112</v>
      </c>
      <c r="B6" s="67" t="s">
        <v>137</v>
      </c>
      <c r="C6" s="66"/>
      <c r="D6" s="66"/>
    </row>
    <row r="7" spans="1:4" x14ac:dyDescent="0.4">
      <c r="A7" s="67" t="s">
        <v>113</v>
      </c>
      <c r="B7" s="67" t="s">
        <v>138</v>
      </c>
      <c r="C7" s="66"/>
      <c r="D7" s="66"/>
    </row>
    <row r="8" spans="1:4" x14ac:dyDescent="0.4">
      <c r="A8" s="67" t="s">
        <v>114</v>
      </c>
      <c r="B8" s="67" t="s">
        <v>139</v>
      </c>
      <c r="C8" s="66"/>
      <c r="D8" s="66"/>
    </row>
    <row r="9" spans="1:4" x14ac:dyDescent="0.4">
      <c r="A9" s="67" t="s">
        <v>115</v>
      </c>
      <c r="B9" s="67" t="s">
        <v>140</v>
      </c>
      <c r="C9" s="66"/>
      <c r="D9" s="66"/>
    </row>
    <row r="10" spans="1:4" x14ac:dyDescent="0.4">
      <c r="A10" s="67" t="s">
        <v>116</v>
      </c>
      <c r="B10" s="67" t="s">
        <v>141</v>
      </c>
      <c r="C10" s="66"/>
      <c r="D10" s="66"/>
    </row>
    <row r="11" spans="1:4" x14ac:dyDescent="0.4">
      <c r="A11" s="67" t="s">
        <v>117</v>
      </c>
      <c r="B11" s="67" t="s">
        <v>142</v>
      </c>
      <c r="C11" s="66"/>
      <c r="D11" s="66"/>
    </row>
    <row r="12" spans="1:4" x14ac:dyDescent="0.4">
      <c r="A12" s="67" t="s">
        <v>118</v>
      </c>
      <c r="B12" s="67" t="s">
        <v>143</v>
      </c>
      <c r="C12" s="66"/>
      <c r="D12" s="66"/>
    </row>
    <row r="13" spans="1:4" x14ac:dyDescent="0.4">
      <c r="A13" s="67" t="s">
        <v>119</v>
      </c>
      <c r="B13" s="67" t="s">
        <v>262</v>
      </c>
      <c r="C13" s="66"/>
      <c r="D13" s="66"/>
    </row>
    <row r="14" spans="1:4" x14ac:dyDescent="0.4">
      <c r="A14" s="67" t="s">
        <v>120</v>
      </c>
      <c r="B14" s="67" t="s">
        <v>144</v>
      </c>
      <c r="C14" s="66"/>
      <c r="D14" s="66"/>
    </row>
    <row r="15" spans="1:4" x14ac:dyDescent="0.4">
      <c r="A15" s="67" t="s">
        <v>121</v>
      </c>
      <c r="B15" s="67" t="s">
        <v>145</v>
      </c>
      <c r="C15" s="66"/>
      <c r="D15" s="66"/>
    </row>
    <row r="16" spans="1:4" x14ac:dyDescent="0.4">
      <c r="A16" s="67" t="s">
        <v>122</v>
      </c>
      <c r="B16" s="67" t="s">
        <v>146</v>
      </c>
      <c r="C16" s="66"/>
      <c r="D16" s="66"/>
    </row>
    <row r="17" spans="1:4" x14ac:dyDescent="0.4">
      <c r="A17" s="67" t="s">
        <v>123</v>
      </c>
      <c r="B17" s="67" t="s">
        <v>147</v>
      </c>
      <c r="C17" s="66"/>
      <c r="D17" s="66"/>
    </row>
    <row r="18" spans="1:4" x14ac:dyDescent="0.4">
      <c r="A18" s="67" t="s">
        <v>124</v>
      </c>
      <c r="B18" s="67" t="s">
        <v>148</v>
      </c>
      <c r="C18" s="66"/>
      <c r="D18" s="66"/>
    </row>
    <row r="19" spans="1:4" x14ac:dyDescent="0.4">
      <c r="A19" s="67" t="s">
        <v>125</v>
      </c>
      <c r="B19" s="67" t="s">
        <v>149</v>
      </c>
      <c r="C19" s="66"/>
      <c r="D19" s="66"/>
    </row>
    <row r="20" spans="1:4" x14ac:dyDescent="0.4">
      <c r="A20" s="67" t="s">
        <v>126</v>
      </c>
      <c r="B20" s="67" t="s">
        <v>150</v>
      </c>
      <c r="C20" s="66"/>
      <c r="D20" s="66"/>
    </row>
    <row r="21" spans="1:4" x14ac:dyDescent="0.4">
      <c r="A21" s="67" t="s">
        <v>127</v>
      </c>
      <c r="B21" s="67" t="s">
        <v>151</v>
      </c>
      <c r="C21" s="66"/>
      <c r="D21" s="66"/>
    </row>
    <row r="22" spans="1:4" x14ac:dyDescent="0.4">
      <c r="A22" s="67" t="s">
        <v>128</v>
      </c>
      <c r="B22" s="67" t="s">
        <v>152</v>
      </c>
      <c r="C22" s="66"/>
      <c r="D22" s="66"/>
    </row>
    <row r="23" spans="1:4" x14ac:dyDescent="0.4">
      <c r="A23" s="67" t="s">
        <v>129</v>
      </c>
      <c r="B23" s="67" t="s">
        <v>153</v>
      </c>
      <c r="C23" s="66"/>
      <c r="D23" s="66"/>
    </row>
    <row r="24" spans="1:4" x14ac:dyDescent="0.4">
      <c r="A24" s="67" t="s">
        <v>130</v>
      </c>
      <c r="B24" s="67" t="s">
        <v>154</v>
      </c>
      <c r="C24" s="66"/>
      <c r="D24" s="66"/>
    </row>
    <row r="25" spans="1:4" x14ac:dyDescent="0.4">
      <c r="A25" s="67" t="s">
        <v>131</v>
      </c>
      <c r="B25" s="67" t="s">
        <v>155</v>
      </c>
      <c r="C25" s="66"/>
      <c r="D25" s="66"/>
    </row>
    <row r="26" spans="1:4" x14ac:dyDescent="0.4">
      <c r="A26" s="67" t="s">
        <v>130</v>
      </c>
      <c r="B26" s="67" t="s">
        <v>156</v>
      </c>
      <c r="C26" s="66"/>
      <c r="D26" s="66"/>
    </row>
    <row r="27" spans="1:4" x14ac:dyDescent="0.4">
      <c r="A27" s="67" t="s">
        <v>132</v>
      </c>
      <c r="B27" s="67" t="s">
        <v>157</v>
      </c>
      <c r="C27" s="66"/>
      <c r="D27" s="66"/>
    </row>
    <row r="28" spans="1:4" x14ac:dyDescent="0.4">
      <c r="A28" s="68" t="s">
        <v>158</v>
      </c>
      <c r="B28" s="67" t="s">
        <v>133</v>
      </c>
      <c r="C28" s="66" t="s">
        <v>261</v>
      </c>
      <c r="D28" s="66"/>
    </row>
    <row r="29" spans="1:4" x14ac:dyDescent="0.4">
      <c r="A29" s="68" t="s">
        <v>160</v>
      </c>
      <c r="B29" s="67" t="s">
        <v>134</v>
      </c>
      <c r="C29" s="66"/>
      <c r="D29" s="66"/>
    </row>
    <row r="30" spans="1:4" x14ac:dyDescent="0.4">
      <c r="A30" s="68" t="s">
        <v>161</v>
      </c>
      <c r="B30" s="67" t="s">
        <v>135</v>
      </c>
      <c r="C30" s="66"/>
      <c r="D30" s="66"/>
    </row>
    <row r="31" spans="1:4" x14ac:dyDescent="0.4">
      <c r="A31" s="68" t="s">
        <v>162</v>
      </c>
      <c r="B31" s="67" t="s">
        <v>136</v>
      </c>
      <c r="C31" s="66"/>
      <c r="D31" s="66"/>
    </row>
    <row r="32" spans="1:4" x14ac:dyDescent="0.4">
      <c r="A32" s="68" t="s">
        <v>163</v>
      </c>
      <c r="B32" s="67" t="s">
        <v>137</v>
      </c>
      <c r="C32" s="66"/>
      <c r="D32" s="66"/>
    </row>
    <row r="33" spans="1:4" x14ac:dyDescent="0.4">
      <c r="A33" s="68" t="s">
        <v>164</v>
      </c>
      <c r="B33" s="67" t="s">
        <v>138</v>
      </c>
      <c r="C33" s="66"/>
      <c r="D33" s="66"/>
    </row>
    <row r="34" spans="1:4" x14ac:dyDescent="0.4">
      <c r="A34" s="68" t="s">
        <v>165</v>
      </c>
      <c r="B34" s="67" t="s">
        <v>139</v>
      </c>
      <c r="C34" s="66"/>
      <c r="D34" s="66"/>
    </row>
    <row r="35" spans="1:4" x14ac:dyDescent="0.4">
      <c r="A35" s="68" t="s">
        <v>166</v>
      </c>
      <c r="B35" s="67" t="s">
        <v>140</v>
      </c>
      <c r="C35" s="66"/>
      <c r="D35" s="66"/>
    </row>
    <row r="36" spans="1:4" x14ac:dyDescent="0.4">
      <c r="A36" s="68" t="s">
        <v>167</v>
      </c>
      <c r="B36" s="67" t="s">
        <v>141</v>
      </c>
      <c r="C36" s="66"/>
      <c r="D36" s="66"/>
    </row>
    <row r="37" spans="1:4" x14ac:dyDescent="0.4">
      <c r="A37" s="68" t="s">
        <v>168</v>
      </c>
      <c r="B37" s="67" t="s">
        <v>142</v>
      </c>
      <c r="C37" s="66"/>
      <c r="D37" s="66"/>
    </row>
    <row r="38" spans="1:4" x14ac:dyDescent="0.4">
      <c r="A38" s="68" t="s">
        <v>169</v>
      </c>
      <c r="B38" s="67" t="s">
        <v>143</v>
      </c>
      <c r="C38" s="66"/>
      <c r="D38" s="66"/>
    </row>
    <row r="39" spans="1:4" x14ac:dyDescent="0.4">
      <c r="A39" s="68" t="s">
        <v>170</v>
      </c>
      <c r="B39" s="67" t="s">
        <v>262</v>
      </c>
      <c r="C39" s="66"/>
      <c r="D39" s="66"/>
    </row>
    <row r="40" spans="1:4" x14ac:dyDescent="0.4">
      <c r="A40" s="68" t="s">
        <v>171</v>
      </c>
      <c r="B40" s="67" t="s">
        <v>144</v>
      </c>
      <c r="C40" s="66"/>
      <c r="D40" s="66"/>
    </row>
    <row r="41" spans="1:4" x14ac:dyDescent="0.4">
      <c r="A41" s="68" t="s">
        <v>172</v>
      </c>
      <c r="B41" s="67" t="s">
        <v>145</v>
      </c>
      <c r="C41" s="66"/>
      <c r="D41" s="66"/>
    </row>
    <row r="42" spans="1:4" x14ac:dyDescent="0.4">
      <c r="A42" s="68" t="s">
        <v>173</v>
      </c>
      <c r="B42" s="67" t="s">
        <v>146</v>
      </c>
      <c r="C42" s="66"/>
      <c r="D42" s="66"/>
    </row>
    <row r="43" spans="1:4" x14ac:dyDescent="0.4">
      <c r="A43" s="68" t="s">
        <v>174</v>
      </c>
      <c r="B43" s="67" t="s">
        <v>147</v>
      </c>
      <c r="C43" s="66"/>
      <c r="D43" s="66"/>
    </row>
    <row r="44" spans="1:4" x14ac:dyDescent="0.4">
      <c r="A44" s="68" t="s">
        <v>175</v>
      </c>
      <c r="B44" s="67" t="s">
        <v>148</v>
      </c>
      <c r="C44" s="66"/>
      <c r="D44" s="66"/>
    </row>
    <row r="45" spans="1:4" x14ac:dyDescent="0.4">
      <c r="A45" s="68" t="s">
        <v>176</v>
      </c>
      <c r="B45" s="67" t="s">
        <v>149</v>
      </c>
      <c r="C45" s="66"/>
      <c r="D45" s="66"/>
    </row>
    <row r="46" spans="1:4" x14ac:dyDescent="0.4">
      <c r="A46" s="68" t="s">
        <v>177</v>
      </c>
      <c r="B46" s="67" t="s">
        <v>150</v>
      </c>
      <c r="C46" s="66"/>
      <c r="D46" s="66"/>
    </row>
    <row r="47" spans="1:4" x14ac:dyDescent="0.4">
      <c r="A47" s="68" t="s">
        <v>178</v>
      </c>
      <c r="B47" s="67" t="s">
        <v>151</v>
      </c>
      <c r="C47" s="66"/>
      <c r="D47" s="66"/>
    </row>
    <row r="48" spans="1:4" x14ac:dyDescent="0.4">
      <c r="A48" s="68" t="s">
        <v>179</v>
      </c>
      <c r="B48" s="67" t="s">
        <v>152</v>
      </c>
      <c r="C48" s="66"/>
      <c r="D48" s="66"/>
    </row>
    <row r="49" spans="1:4" x14ac:dyDescent="0.4">
      <c r="A49" s="68" t="s">
        <v>180</v>
      </c>
      <c r="B49" s="67" t="s">
        <v>153</v>
      </c>
      <c r="C49" s="66"/>
      <c r="D49" s="66"/>
    </row>
    <row r="50" spans="1:4" x14ac:dyDescent="0.4">
      <c r="A50" s="68" t="s">
        <v>159</v>
      </c>
      <c r="B50" s="67" t="s">
        <v>154</v>
      </c>
      <c r="C50" s="66"/>
      <c r="D50" s="66"/>
    </row>
    <row r="51" spans="1:4" x14ac:dyDescent="0.4">
      <c r="A51" s="68" t="s">
        <v>181</v>
      </c>
      <c r="B51" s="67" t="s">
        <v>155</v>
      </c>
      <c r="C51" s="66"/>
      <c r="D51" s="66"/>
    </row>
    <row r="52" spans="1:4" x14ac:dyDescent="0.4">
      <c r="A52" s="68" t="s">
        <v>159</v>
      </c>
      <c r="B52" s="67" t="s">
        <v>156</v>
      </c>
      <c r="C52" s="66"/>
      <c r="D52" s="66"/>
    </row>
    <row r="53" spans="1:4" x14ac:dyDescent="0.4">
      <c r="A53" s="68" t="s">
        <v>182</v>
      </c>
      <c r="B53" s="67" t="s">
        <v>157</v>
      </c>
      <c r="C53" s="66"/>
      <c r="D53" s="66"/>
    </row>
    <row r="54" spans="1:4" x14ac:dyDescent="0.4">
      <c r="A54" s="67" t="s">
        <v>183</v>
      </c>
      <c r="B54" s="67" t="s">
        <v>133</v>
      </c>
      <c r="C54" s="66" t="s">
        <v>260</v>
      </c>
      <c r="D54" s="66"/>
    </row>
    <row r="55" spans="1:4" x14ac:dyDescent="0.4">
      <c r="A55" s="67" t="s">
        <v>184</v>
      </c>
      <c r="B55" s="67" t="s">
        <v>134</v>
      </c>
      <c r="C55" s="66"/>
      <c r="D55" s="66"/>
    </row>
    <row r="56" spans="1:4" x14ac:dyDescent="0.4">
      <c r="A56" s="67" t="s">
        <v>185</v>
      </c>
      <c r="B56" s="67" t="s">
        <v>135</v>
      </c>
      <c r="C56" s="66"/>
      <c r="D56" s="66"/>
    </row>
    <row r="57" spans="1:4" x14ac:dyDescent="0.4">
      <c r="A57" s="67" t="s">
        <v>186</v>
      </c>
      <c r="B57" s="67" t="s">
        <v>136</v>
      </c>
      <c r="C57" s="66"/>
      <c r="D57" s="66"/>
    </row>
    <row r="58" spans="1:4" x14ac:dyDescent="0.4">
      <c r="A58" s="67" t="s">
        <v>187</v>
      </c>
      <c r="B58" s="67" t="s">
        <v>137</v>
      </c>
      <c r="C58" s="66"/>
      <c r="D58" s="66"/>
    </row>
    <row r="59" spans="1:4" x14ac:dyDescent="0.4">
      <c r="A59" s="67" t="s">
        <v>188</v>
      </c>
      <c r="B59" s="67" t="s">
        <v>138</v>
      </c>
      <c r="C59" s="66"/>
      <c r="D59" s="66"/>
    </row>
    <row r="60" spans="1:4" x14ac:dyDescent="0.4">
      <c r="A60" s="67" t="s">
        <v>189</v>
      </c>
      <c r="B60" s="67" t="s">
        <v>139</v>
      </c>
      <c r="C60" s="66"/>
      <c r="D60" s="66"/>
    </row>
    <row r="61" spans="1:4" x14ac:dyDescent="0.4">
      <c r="A61" s="67" t="s">
        <v>190</v>
      </c>
      <c r="B61" s="67" t="s">
        <v>140</v>
      </c>
      <c r="C61" s="66"/>
      <c r="D61" s="66"/>
    </row>
    <row r="62" spans="1:4" x14ac:dyDescent="0.4">
      <c r="A62" s="67" t="s">
        <v>191</v>
      </c>
      <c r="B62" s="67" t="s">
        <v>141</v>
      </c>
      <c r="C62" s="66"/>
      <c r="D62" s="66"/>
    </row>
    <row r="63" spans="1:4" x14ac:dyDescent="0.4">
      <c r="A63" s="67" t="s">
        <v>192</v>
      </c>
      <c r="B63" s="67" t="s">
        <v>142</v>
      </c>
      <c r="C63" s="66"/>
      <c r="D63" s="66"/>
    </row>
    <row r="64" spans="1:4" x14ac:dyDescent="0.4">
      <c r="A64" s="67" t="s">
        <v>193</v>
      </c>
      <c r="B64" s="67" t="s">
        <v>143</v>
      </c>
      <c r="C64" s="66"/>
      <c r="D64" s="66"/>
    </row>
    <row r="65" spans="1:4" x14ac:dyDescent="0.4">
      <c r="A65" s="67" t="s">
        <v>194</v>
      </c>
      <c r="B65" s="67" t="s">
        <v>262</v>
      </c>
      <c r="C65" s="66"/>
      <c r="D65" s="66"/>
    </row>
    <row r="66" spans="1:4" x14ac:dyDescent="0.4">
      <c r="A66" s="67" t="s">
        <v>195</v>
      </c>
      <c r="B66" s="67" t="s">
        <v>144</v>
      </c>
      <c r="C66" s="66"/>
      <c r="D66" s="66"/>
    </row>
    <row r="67" spans="1:4" x14ac:dyDescent="0.4">
      <c r="A67" s="67" t="s">
        <v>196</v>
      </c>
      <c r="B67" s="67" t="s">
        <v>145</v>
      </c>
      <c r="C67" s="66"/>
      <c r="D67" s="66"/>
    </row>
    <row r="68" spans="1:4" x14ac:dyDescent="0.4">
      <c r="A68" s="67" t="s">
        <v>197</v>
      </c>
      <c r="B68" s="67" t="s">
        <v>146</v>
      </c>
      <c r="C68" s="66"/>
      <c r="D68" s="66"/>
    </row>
    <row r="69" spans="1:4" x14ac:dyDescent="0.4">
      <c r="A69" s="67" t="s">
        <v>198</v>
      </c>
      <c r="B69" s="67" t="s">
        <v>147</v>
      </c>
      <c r="C69" s="66"/>
      <c r="D69" s="66"/>
    </row>
    <row r="70" spans="1:4" x14ac:dyDescent="0.4">
      <c r="A70" s="67" t="s">
        <v>199</v>
      </c>
      <c r="B70" s="67" t="s">
        <v>148</v>
      </c>
      <c r="C70" s="66"/>
      <c r="D70" s="66"/>
    </row>
    <row r="71" spans="1:4" x14ac:dyDescent="0.4">
      <c r="A71" s="67" t="s">
        <v>200</v>
      </c>
      <c r="B71" s="67" t="s">
        <v>149</v>
      </c>
      <c r="C71" s="66"/>
      <c r="D71" s="66"/>
    </row>
    <row r="72" spans="1:4" x14ac:dyDescent="0.4">
      <c r="A72" s="67" t="s">
        <v>201</v>
      </c>
      <c r="B72" s="67" t="s">
        <v>150</v>
      </c>
      <c r="C72" s="66"/>
      <c r="D72" s="66"/>
    </row>
    <row r="73" spans="1:4" x14ac:dyDescent="0.4">
      <c r="A73" s="67" t="s">
        <v>202</v>
      </c>
      <c r="B73" s="67" t="s">
        <v>151</v>
      </c>
      <c r="C73" s="66"/>
      <c r="D73" s="66"/>
    </row>
    <row r="74" spans="1:4" x14ac:dyDescent="0.4">
      <c r="A74" s="67" t="s">
        <v>203</v>
      </c>
      <c r="B74" s="67" t="s">
        <v>152</v>
      </c>
      <c r="C74" s="66"/>
      <c r="D74" s="66"/>
    </row>
    <row r="75" spans="1:4" x14ac:dyDescent="0.4">
      <c r="A75" s="67" t="s">
        <v>204</v>
      </c>
      <c r="B75" s="67" t="s">
        <v>153</v>
      </c>
      <c r="C75" s="66"/>
      <c r="D75" s="66"/>
    </row>
    <row r="76" spans="1:4" x14ac:dyDescent="0.4">
      <c r="A76" s="67" t="s">
        <v>205</v>
      </c>
      <c r="B76" s="67" t="s">
        <v>154</v>
      </c>
      <c r="C76" s="66"/>
      <c r="D76" s="66"/>
    </row>
    <row r="77" spans="1:4" x14ac:dyDescent="0.4">
      <c r="A77" s="67" t="s">
        <v>206</v>
      </c>
      <c r="B77" s="67" t="s">
        <v>155</v>
      </c>
      <c r="C77" s="66"/>
      <c r="D77" s="66"/>
    </row>
    <row r="78" spans="1:4" x14ac:dyDescent="0.4">
      <c r="A78" s="67" t="s">
        <v>207</v>
      </c>
      <c r="B78" s="67" t="s">
        <v>156</v>
      </c>
      <c r="C78" s="66"/>
      <c r="D78" s="66"/>
    </row>
    <row r="79" spans="1:4" x14ac:dyDescent="0.4">
      <c r="A79" s="67" t="s">
        <v>208</v>
      </c>
      <c r="B79" s="67" t="s">
        <v>157</v>
      </c>
      <c r="C79" s="66"/>
      <c r="D79" s="66"/>
    </row>
    <row r="80" spans="1:4" x14ac:dyDescent="0.4">
      <c r="A80" s="65" t="s">
        <v>209</v>
      </c>
      <c r="B80" s="67" t="s">
        <v>133</v>
      </c>
      <c r="C80" s="66" t="s">
        <v>259</v>
      </c>
      <c r="D80" s="66"/>
    </row>
    <row r="81" spans="1:4" x14ac:dyDescent="0.4">
      <c r="A81" s="65" t="s">
        <v>210</v>
      </c>
      <c r="B81" s="67" t="s">
        <v>134</v>
      </c>
      <c r="C81" s="66"/>
      <c r="D81" s="66"/>
    </row>
    <row r="82" spans="1:4" x14ac:dyDescent="0.4">
      <c r="A82" s="65" t="s">
        <v>211</v>
      </c>
      <c r="B82" s="67" t="s">
        <v>135</v>
      </c>
      <c r="C82" s="66"/>
      <c r="D82" s="66"/>
    </row>
    <row r="83" spans="1:4" x14ac:dyDescent="0.4">
      <c r="A83" s="65" t="s">
        <v>212</v>
      </c>
      <c r="B83" s="67" t="s">
        <v>136</v>
      </c>
      <c r="C83" s="66"/>
      <c r="D83" s="66"/>
    </row>
    <row r="84" spans="1:4" x14ac:dyDescent="0.4">
      <c r="A84" s="65" t="s">
        <v>213</v>
      </c>
      <c r="B84" s="67" t="s">
        <v>137</v>
      </c>
      <c r="C84" s="66"/>
      <c r="D84" s="66"/>
    </row>
    <row r="85" spans="1:4" x14ac:dyDescent="0.4">
      <c r="A85" s="65" t="s">
        <v>214</v>
      </c>
      <c r="B85" s="67" t="s">
        <v>138</v>
      </c>
      <c r="C85" s="66"/>
      <c r="D85" s="66"/>
    </row>
    <row r="86" spans="1:4" x14ac:dyDescent="0.4">
      <c r="A86" s="65" t="s">
        <v>215</v>
      </c>
      <c r="B86" s="67" t="s">
        <v>139</v>
      </c>
      <c r="C86" s="66"/>
      <c r="D86" s="66"/>
    </row>
    <row r="87" spans="1:4" x14ac:dyDescent="0.4">
      <c r="A87" s="65" t="s">
        <v>216</v>
      </c>
      <c r="B87" s="67" t="s">
        <v>140</v>
      </c>
      <c r="C87" s="66"/>
      <c r="D87" s="66"/>
    </row>
    <row r="88" spans="1:4" x14ac:dyDescent="0.4">
      <c r="A88" s="65" t="s">
        <v>217</v>
      </c>
      <c r="B88" s="67" t="s">
        <v>141</v>
      </c>
      <c r="C88" s="66"/>
      <c r="D88" s="66"/>
    </row>
    <row r="89" spans="1:4" x14ac:dyDescent="0.4">
      <c r="A89" s="65" t="s">
        <v>218</v>
      </c>
      <c r="B89" s="67" t="s">
        <v>142</v>
      </c>
      <c r="C89" s="66"/>
      <c r="D89" s="66"/>
    </row>
    <row r="90" spans="1:4" x14ac:dyDescent="0.4">
      <c r="A90" s="65" t="s">
        <v>219</v>
      </c>
      <c r="B90" s="67" t="s">
        <v>143</v>
      </c>
      <c r="C90" s="66"/>
      <c r="D90" s="66"/>
    </row>
    <row r="91" spans="1:4" x14ac:dyDescent="0.4">
      <c r="A91" s="65" t="s">
        <v>220</v>
      </c>
      <c r="B91" s="67" t="s">
        <v>262</v>
      </c>
      <c r="C91" s="66"/>
      <c r="D91" s="66"/>
    </row>
    <row r="92" spans="1:4" x14ac:dyDescent="0.4">
      <c r="A92" s="65" t="s">
        <v>221</v>
      </c>
      <c r="B92" s="67" t="s">
        <v>144</v>
      </c>
      <c r="C92" s="66"/>
      <c r="D92" s="66"/>
    </row>
    <row r="93" spans="1:4" x14ac:dyDescent="0.4">
      <c r="A93" s="65" t="s">
        <v>222</v>
      </c>
      <c r="B93" s="67" t="s">
        <v>145</v>
      </c>
      <c r="C93" s="66"/>
      <c r="D93" s="66"/>
    </row>
    <row r="94" spans="1:4" x14ac:dyDescent="0.4">
      <c r="A94" s="65" t="s">
        <v>223</v>
      </c>
      <c r="B94" s="67" t="s">
        <v>146</v>
      </c>
      <c r="C94" s="66"/>
      <c r="D94" s="66"/>
    </row>
    <row r="95" spans="1:4" x14ac:dyDescent="0.4">
      <c r="A95" s="65" t="s">
        <v>224</v>
      </c>
      <c r="B95" s="67" t="s">
        <v>147</v>
      </c>
      <c r="C95" s="66"/>
      <c r="D95" s="66"/>
    </row>
    <row r="96" spans="1:4" x14ac:dyDescent="0.4">
      <c r="A96" s="65" t="s">
        <v>225</v>
      </c>
      <c r="B96" s="67" t="s">
        <v>148</v>
      </c>
      <c r="C96" s="66"/>
      <c r="D96" s="66"/>
    </row>
    <row r="97" spans="1:4" x14ac:dyDescent="0.4">
      <c r="A97" s="65" t="s">
        <v>226</v>
      </c>
      <c r="B97" s="67" t="s">
        <v>149</v>
      </c>
      <c r="C97" s="66"/>
      <c r="D97" s="66"/>
    </row>
    <row r="98" spans="1:4" x14ac:dyDescent="0.4">
      <c r="A98" s="65" t="s">
        <v>227</v>
      </c>
      <c r="B98" s="67" t="s">
        <v>150</v>
      </c>
      <c r="C98" s="66"/>
      <c r="D98" s="66"/>
    </row>
    <row r="99" spans="1:4" x14ac:dyDescent="0.4">
      <c r="A99" s="65" t="s">
        <v>228</v>
      </c>
      <c r="B99" s="67" t="s">
        <v>151</v>
      </c>
      <c r="C99" s="66"/>
      <c r="D99" s="66"/>
    </row>
    <row r="100" spans="1:4" x14ac:dyDescent="0.4">
      <c r="A100" s="65" t="s">
        <v>229</v>
      </c>
      <c r="B100" s="67" t="s">
        <v>152</v>
      </c>
      <c r="C100" s="66"/>
      <c r="D100" s="66"/>
    </row>
    <row r="101" spans="1:4" x14ac:dyDescent="0.4">
      <c r="A101" s="65" t="s">
        <v>230</v>
      </c>
      <c r="B101" s="67" t="s">
        <v>153</v>
      </c>
      <c r="C101" s="66"/>
      <c r="D101" s="66"/>
    </row>
    <row r="102" spans="1:4" x14ac:dyDescent="0.4">
      <c r="A102" s="65" t="s">
        <v>231</v>
      </c>
      <c r="B102" s="67" t="s">
        <v>154</v>
      </c>
      <c r="C102" s="66"/>
      <c r="D102" s="66"/>
    </row>
    <row r="103" spans="1:4" x14ac:dyDescent="0.4">
      <c r="A103" s="65" t="s">
        <v>232</v>
      </c>
      <c r="B103" s="67" t="s">
        <v>155</v>
      </c>
      <c r="C103" s="66"/>
      <c r="D103" s="66"/>
    </row>
    <row r="104" spans="1:4" x14ac:dyDescent="0.4">
      <c r="A104" s="65" t="s">
        <v>233</v>
      </c>
      <c r="B104" s="67" t="s">
        <v>156</v>
      </c>
      <c r="C104" s="66"/>
      <c r="D104" s="66"/>
    </row>
    <row r="105" spans="1:4" x14ac:dyDescent="0.4">
      <c r="A105" s="65" t="s">
        <v>234</v>
      </c>
      <c r="B105" s="67" t="s">
        <v>157</v>
      </c>
      <c r="C105" s="66"/>
      <c r="D105" s="66"/>
    </row>
    <row r="106" spans="1:4" x14ac:dyDescent="0.4">
      <c r="A106" s="67" t="str">
        <f>TEXT(D106,"G/標準")</f>
        <v>1</v>
      </c>
      <c r="B106" s="67" t="s">
        <v>245</v>
      </c>
      <c r="C106" s="69" t="s">
        <v>257</v>
      </c>
      <c r="D106" s="70">
        <v>1</v>
      </c>
    </row>
    <row r="107" spans="1:4" x14ac:dyDescent="0.4">
      <c r="A107" s="67" t="str">
        <f t="shared" ref="A107:A115" si="0">TEXT(D107,"G/標準")</f>
        <v>2</v>
      </c>
      <c r="B107" s="67" t="s">
        <v>246</v>
      </c>
      <c r="C107" s="66"/>
      <c r="D107" s="70">
        <v>2</v>
      </c>
    </row>
    <row r="108" spans="1:4" x14ac:dyDescent="0.4">
      <c r="A108" s="67" t="str">
        <f t="shared" si="0"/>
        <v>3</v>
      </c>
      <c r="B108" s="67" t="s">
        <v>247</v>
      </c>
      <c r="C108" s="66"/>
      <c r="D108" s="70">
        <v>3</v>
      </c>
    </row>
    <row r="109" spans="1:4" x14ac:dyDescent="0.4">
      <c r="A109" s="67" t="str">
        <f t="shared" si="0"/>
        <v>4</v>
      </c>
      <c r="B109" s="67" t="s">
        <v>248</v>
      </c>
      <c r="C109" s="66"/>
      <c r="D109" s="70">
        <v>4</v>
      </c>
    </row>
    <row r="110" spans="1:4" x14ac:dyDescent="0.4">
      <c r="A110" s="67" t="str">
        <f t="shared" si="0"/>
        <v>5</v>
      </c>
      <c r="B110" s="67" t="s">
        <v>249</v>
      </c>
      <c r="C110" s="66"/>
      <c r="D110" s="70">
        <v>5</v>
      </c>
    </row>
    <row r="111" spans="1:4" x14ac:dyDescent="0.4">
      <c r="A111" s="67" t="str">
        <f t="shared" si="0"/>
        <v>6</v>
      </c>
      <c r="B111" s="67" t="s">
        <v>250</v>
      </c>
      <c r="C111" s="66"/>
      <c r="D111" s="70">
        <v>6</v>
      </c>
    </row>
    <row r="112" spans="1:4" x14ac:dyDescent="0.4">
      <c r="A112" s="67" t="str">
        <f t="shared" si="0"/>
        <v>7</v>
      </c>
      <c r="B112" s="67" t="s">
        <v>251</v>
      </c>
      <c r="C112" s="66"/>
      <c r="D112" s="70">
        <v>7</v>
      </c>
    </row>
    <row r="113" spans="1:4" x14ac:dyDescent="0.4">
      <c r="A113" s="67" t="str">
        <f t="shared" si="0"/>
        <v>8</v>
      </c>
      <c r="B113" s="67" t="s">
        <v>252</v>
      </c>
      <c r="C113" s="66"/>
      <c r="D113" s="70">
        <v>8</v>
      </c>
    </row>
    <row r="114" spans="1:4" x14ac:dyDescent="0.4">
      <c r="A114" s="67" t="str">
        <f t="shared" si="0"/>
        <v>9</v>
      </c>
      <c r="B114" s="67" t="s">
        <v>253</v>
      </c>
      <c r="C114" s="66"/>
      <c r="D114" s="70">
        <v>9</v>
      </c>
    </row>
    <row r="115" spans="1:4" x14ac:dyDescent="0.4">
      <c r="A115" s="67" t="str">
        <f t="shared" si="0"/>
        <v>0</v>
      </c>
      <c r="B115" s="67" t="s">
        <v>254</v>
      </c>
      <c r="C115" s="66"/>
      <c r="D115" s="70">
        <v>0</v>
      </c>
    </row>
    <row r="116" spans="1:4" x14ac:dyDescent="0.4">
      <c r="A116" s="71" t="s">
        <v>235</v>
      </c>
      <c r="B116" s="67" t="s">
        <v>245</v>
      </c>
      <c r="C116" s="69" t="s">
        <v>258</v>
      </c>
      <c r="D116" s="66"/>
    </row>
    <row r="117" spans="1:4" x14ac:dyDescent="0.4">
      <c r="A117" s="71" t="s">
        <v>236</v>
      </c>
      <c r="B117" s="67" t="s">
        <v>246</v>
      </c>
      <c r="C117" s="66"/>
      <c r="D117" s="66"/>
    </row>
    <row r="118" spans="1:4" x14ac:dyDescent="0.4">
      <c r="A118" s="71" t="s">
        <v>237</v>
      </c>
      <c r="B118" s="67" t="s">
        <v>247</v>
      </c>
      <c r="C118" s="66"/>
      <c r="D118" s="66"/>
    </row>
    <row r="119" spans="1:4" x14ac:dyDescent="0.4">
      <c r="A119" s="71" t="s">
        <v>238</v>
      </c>
      <c r="B119" s="67" t="s">
        <v>248</v>
      </c>
      <c r="C119" s="66"/>
      <c r="D119" s="66"/>
    </row>
    <row r="120" spans="1:4" x14ac:dyDescent="0.4">
      <c r="A120" s="71" t="s">
        <v>239</v>
      </c>
      <c r="B120" s="67" t="s">
        <v>249</v>
      </c>
      <c r="C120" s="66"/>
      <c r="D120" s="66"/>
    </row>
    <row r="121" spans="1:4" x14ac:dyDescent="0.4">
      <c r="A121" s="71" t="s">
        <v>240</v>
      </c>
      <c r="B121" s="67" t="s">
        <v>250</v>
      </c>
      <c r="C121" s="66"/>
      <c r="D121" s="66"/>
    </row>
    <row r="122" spans="1:4" x14ac:dyDescent="0.4">
      <c r="A122" s="71" t="s">
        <v>241</v>
      </c>
      <c r="B122" s="67" t="s">
        <v>251</v>
      </c>
      <c r="C122" s="66"/>
      <c r="D122" s="66"/>
    </row>
    <row r="123" spans="1:4" x14ac:dyDescent="0.4">
      <c r="A123" s="71" t="s">
        <v>242</v>
      </c>
      <c r="B123" s="67" t="s">
        <v>252</v>
      </c>
      <c r="C123" s="66"/>
      <c r="D123" s="66"/>
    </row>
    <row r="124" spans="1:4" x14ac:dyDescent="0.4">
      <c r="A124" s="71" t="s">
        <v>243</v>
      </c>
      <c r="B124" s="67" t="s">
        <v>253</v>
      </c>
      <c r="C124" s="66"/>
      <c r="D124" s="66"/>
    </row>
    <row r="125" spans="1:4" x14ac:dyDescent="0.4">
      <c r="A125" s="71" t="s">
        <v>244</v>
      </c>
      <c r="B125" s="67" t="s">
        <v>254</v>
      </c>
      <c r="C125" s="66"/>
      <c r="D125" s="66"/>
    </row>
    <row r="126" spans="1:4" x14ac:dyDescent="0.4">
      <c r="A126" s="64"/>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申請のご案内</vt:lpstr>
      <vt:lpstr>申請書入力・印刷シート</vt:lpstr>
      <vt:lpstr>フリガナ</vt:lpstr>
      <vt:lpstr>申請書入力・印刷シート!Print_Area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15139kuromatsu</dc:creator>
  <cp:lastModifiedBy>y-kuromatsu</cp:lastModifiedBy>
  <cp:lastPrinted>2025-04-11T09:03:46Z</cp:lastPrinted>
  <dcterms:created xsi:type="dcterms:W3CDTF">2020-04-02T04:04:44Z</dcterms:created>
  <dcterms:modified xsi:type="dcterms:W3CDTF">2025-07-18T02:05:38Z</dcterms:modified>
</cp:coreProperties>
</file>